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20" tabRatio="798" activeTab="0"/>
  </bookViews>
  <sheets>
    <sheet name="Rezultati 02.12.2018.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<sst xmlns="http://schemas.openxmlformats.org/spreadsheetml/2006/main" count="120" uniqueCount="79">
  <si>
    <t>RED.
BROJ</t>
  </si>
  <si>
    <t>MO</t>
  </si>
  <si>
    <t>GLASOVALO
DO 11,00 H</t>
  </si>
  <si>
    <t>%</t>
  </si>
  <si>
    <t>Pašac</t>
  </si>
  <si>
    <t>Srdoči</t>
  </si>
  <si>
    <t>Škurinje</t>
  </si>
  <si>
    <t>Turnić</t>
  </si>
  <si>
    <t>Banderovo</t>
  </si>
  <si>
    <t>Belveder</t>
  </si>
  <si>
    <t>Brajda-Dolac</t>
  </si>
  <si>
    <t>Brašćine-Pulac</t>
  </si>
  <si>
    <t>Bulevard</t>
  </si>
  <si>
    <t>Centar-Sušak</t>
  </si>
  <si>
    <t>Draga</t>
  </si>
  <si>
    <t>Drenova</t>
  </si>
  <si>
    <t>Gornja Vežica</t>
  </si>
  <si>
    <t>Gornji Zamet</t>
  </si>
  <si>
    <t>Grad Trsat</t>
  </si>
  <si>
    <t>Grbci</t>
  </si>
  <si>
    <t>Kantrida</t>
  </si>
  <si>
    <t>Kozala</t>
  </si>
  <si>
    <t>Krimeja</t>
  </si>
  <si>
    <t>Luka</t>
  </si>
  <si>
    <t>Mlaka</t>
  </si>
  <si>
    <t>Orehovica</t>
  </si>
  <si>
    <t>Pećine</t>
  </si>
  <si>
    <t>Pehlin</t>
  </si>
  <si>
    <t>Podmurvice</t>
  </si>
  <si>
    <t>Podvežica</t>
  </si>
  <si>
    <t>Potok</t>
  </si>
  <si>
    <t>Sveti Kuzam</t>
  </si>
  <si>
    <t>Sveti Nikola</t>
  </si>
  <si>
    <t>Svilno</t>
  </si>
  <si>
    <t>Školjić</t>
  </si>
  <si>
    <t>Škurinjska draga</t>
  </si>
  <si>
    <t>Vojak</t>
  </si>
  <si>
    <t>Zamet</t>
  </si>
  <si>
    <t>GLASOVALO
DO 19,00 H</t>
  </si>
  <si>
    <t>HDZ</t>
  </si>
  <si>
    <t>SDP</t>
  </si>
  <si>
    <t>HSU-HNS</t>
  </si>
  <si>
    <t xml:space="preserve">AM-LISTA RI </t>
  </si>
  <si>
    <t>HNS</t>
  </si>
  <si>
    <t>NEZAVISNA LISTA</t>
  </si>
  <si>
    <t>SDP-ARS</t>
  </si>
  <si>
    <t>HNS-HSU</t>
  </si>
  <si>
    <t>PGS</t>
  </si>
  <si>
    <t>SDP-HSU</t>
  </si>
  <si>
    <t>SDP-HNS</t>
  </si>
  <si>
    <t>PGS-HNS</t>
  </si>
  <si>
    <t>ARS-PGS</t>
  </si>
  <si>
    <t>HSP-dr. ANTE STARČEVIĆ</t>
  </si>
  <si>
    <t>SDP-IDS</t>
  </si>
  <si>
    <t>PGS-LISTA RI-AM</t>
  </si>
  <si>
    <t>REZULTATI IZBORA ZA VMO-a GRADA RIJEKE  -  RASPODJELA MANDATA PO MJESNIM ODBORIMA</t>
  </si>
  <si>
    <t>HDZ-HDS</t>
  </si>
  <si>
    <t>HSU</t>
  </si>
  <si>
    <t>PGS-HSU</t>
  </si>
  <si>
    <t>UKUPNO</t>
  </si>
  <si>
    <t>BROJ VIJEĆNIKA</t>
  </si>
  <si>
    <t>LISTA RI</t>
  </si>
  <si>
    <t>Škurinjska Draga</t>
  </si>
  <si>
    <t>MOST</t>
  </si>
  <si>
    <t>AM</t>
  </si>
  <si>
    <t>ŽIVI ZID</t>
  </si>
  <si>
    <t>HSP</t>
  </si>
  <si>
    <t>NEZAVISNA LISTA GRUPE BIRAČA</t>
  </si>
  <si>
    <t>Školjić- Stari grad</t>
  </si>
  <si>
    <t>REZULTATI PO MJESNIM ODBORIMA 2.12.2018.</t>
  </si>
  <si>
    <t>HNS KOALI-
CIJA</t>
  </si>
  <si>
    <t>HSS KOALI-
CIJA</t>
  </si>
  <si>
    <t>HSU KOALI-
CIJA</t>
  </si>
  <si>
    <t>IDS KOALI-
CIJA</t>
  </si>
  <si>
    <t>LISTA RI KOALI-
CIJA</t>
  </si>
  <si>
    <t>NEZAVISNA LISTA 
BURA</t>
  </si>
  <si>
    <t>PGS KOALI-
CIJA</t>
  </si>
  <si>
    <t>SDP KOALI-
CIJA</t>
  </si>
  <si>
    <t>HSS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</si>
</sst>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/>
      <right/>
      <top style="double"/>
      <bottom style="double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/>
    </border>
    <border>
      <left/>
      <right/>
      <top style="thin"/>
      <bottom/>
    </border>
    <border>
      <left style="double"/>
      <right style="double"/>
      <top style="double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thin"/>
      <right style="double"/>
      <top style="thin"/>
      <bottom style="double"/>
    </border>
    <border>
      <left style="double"/>
      <right/>
      <top style="double"/>
      <bottom/>
    </border>
    <border>
      <left style="double"/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center"/>
    </xf>
    <xf numFmtId="3" fontId="0" fillId="0" borderId="12" xfId="0" applyNumberFormat="1" applyFill="1" applyBorder="1" applyAlignment="1">
      <alignment horizont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4" fontId="0" fillId="0" borderId="21" xfId="0" applyNumberFormat="1" applyFill="1" applyBorder="1" applyAlignment="1">
      <alignment horizontal="center"/>
    </xf>
    <xf numFmtId="0" fontId="0" fillId="34" borderId="0" xfId="0" applyFill="1" applyAlignment="1">
      <alignment horizontal="left"/>
    </xf>
    <xf numFmtId="0" fontId="4" fillId="34" borderId="0" xfId="0" applyFont="1" applyFill="1" applyAlignment="1">
      <alignment horizontal="center" vertical="center"/>
    </xf>
    <xf numFmtId="0" fontId="0" fillId="34" borderId="0" xfId="0" applyFill="1" applyAlignment="1">
      <alignment/>
    </xf>
    <xf numFmtId="0" fontId="4" fillId="35" borderId="22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4" fillId="37" borderId="22" xfId="0" applyFont="1" applyFill="1" applyBorder="1" applyAlignment="1">
      <alignment horizontal="center" vertical="center" wrapText="1"/>
    </xf>
    <xf numFmtId="0" fontId="4" fillId="38" borderId="22" xfId="0" applyFont="1" applyFill="1" applyBorder="1" applyAlignment="1">
      <alignment horizontal="center" vertical="center" wrapText="1"/>
    </xf>
    <xf numFmtId="0" fontId="4" fillId="39" borderId="22" xfId="0" applyFont="1" applyFill="1" applyBorder="1" applyAlignment="1">
      <alignment horizontal="center" vertical="center" wrapText="1"/>
    </xf>
    <xf numFmtId="0" fontId="4" fillId="40" borderId="22" xfId="0" applyFont="1" applyFill="1" applyBorder="1" applyAlignment="1">
      <alignment horizontal="center" vertical="center" wrapText="1"/>
    </xf>
    <xf numFmtId="0" fontId="4" fillId="41" borderId="22" xfId="0" applyFont="1" applyFill="1" applyBorder="1" applyAlignment="1">
      <alignment horizontal="center" vertical="center" wrapText="1"/>
    </xf>
    <xf numFmtId="0" fontId="4" fillId="42" borderId="2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/>
    </xf>
    <xf numFmtId="3" fontId="0" fillId="0" borderId="24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 vertical="center"/>
    </xf>
    <xf numFmtId="4" fontId="0" fillId="0" borderId="25" xfId="0" applyNumberForma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37" borderId="28" xfId="0" applyFont="1" applyFill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4" fillId="39" borderId="28" xfId="0" applyFont="1" applyFill="1" applyBorder="1" applyAlignment="1">
      <alignment horizontal="center"/>
    </xf>
    <xf numFmtId="0" fontId="4" fillId="42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37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9" borderId="12" xfId="0" applyFont="1" applyFill="1" applyBorder="1" applyAlignment="1">
      <alignment horizontal="center"/>
    </xf>
    <xf numFmtId="0" fontId="4" fillId="42" borderId="12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38" borderId="12" xfId="0" applyFont="1" applyFill="1" applyBorder="1" applyAlignment="1">
      <alignment horizontal="center"/>
    </xf>
    <xf numFmtId="0" fontId="4" fillId="40" borderId="12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center" vertical="center" wrapText="1"/>
    </xf>
    <xf numFmtId="0" fontId="4" fillId="41" borderId="12" xfId="0" applyFont="1" applyFill="1" applyBorder="1" applyAlignment="1">
      <alignment horizontal="center" vertical="center" wrapText="1"/>
    </xf>
    <xf numFmtId="0" fontId="4" fillId="42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40" borderId="12" xfId="0" applyFont="1" applyFill="1" applyBorder="1" applyAlignment="1">
      <alignment horizontal="center" vertical="center" wrapText="1"/>
    </xf>
    <xf numFmtId="0" fontId="4" fillId="42" borderId="12" xfId="0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4" fillId="37" borderId="12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 horizontal="center" vertical="center"/>
    </xf>
    <xf numFmtId="0" fontId="4" fillId="40" borderId="1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37" borderId="24" xfId="0" applyFont="1" applyFill="1" applyBorder="1" applyAlignment="1">
      <alignment horizontal="center"/>
    </xf>
    <xf numFmtId="0" fontId="4" fillId="41" borderId="24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42" borderId="24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center"/>
    </xf>
    <xf numFmtId="0" fontId="6" fillId="43" borderId="35" xfId="0" applyFont="1" applyFill="1" applyBorder="1" applyAlignment="1">
      <alignment horizontal="center" vertical="center" wrapText="1"/>
    </xf>
    <xf numFmtId="0" fontId="4" fillId="43" borderId="15" xfId="0" applyFont="1" applyFill="1" applyBorder="1" applyAlignment="1">
      <alignment horizontal="center"/>
    </xf>
    <xf numFmtId="0" fontId="2" fillId="43" borderId="11" xfId="0" applyFont="1" applyFill="1" applyBorder="1" applyAlignment="1">
      <alignment horizontal="center"/>
    </xf>
    <xf numFmtId="0" fontId="4" fillId="44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42" fillId="44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2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tabSelected="1" zoomScale="70" zoomScaleNormal="70" zoomScalePageLayoutView="0" workbookViewId="0" topLeftCell="A1">
      <selection activeCell="A1" sqref="A1:V1"/>
    </sheetView>
  </sheetViews>
  <sheetFormatPr defaultColWidth="9.140625" defaultRowHeight="12.75"/>
  <cols>
    <col min="1" max="1" width="6.421875" style="102" customWidth="1"/>
    <col min="2" max="2" width="18.00390625" style="102" customWidth="1"/>
    <col min="3" max="4" width="8.7109375" style="103" customWidth="1"/>
    <col min="5" max="14" width="8.7109375" style="102" customWidth="1"/>
    <col min="15" max="15" width="8.7109375" style="103" customWidth="1"/>
    <col min="16" max="16" width="11.7109375" style="102" customWidth="1"/>
    <col min="17" max="17" width="8.7109375" style="102" customWidth="1"/>
    <col min="18" max="19" width="8.7109375" style="103" customWidth="1"/>
    <col min="20" max="20" width="8.7109375" style="102" customWidth="1"/>
    <col min="21" max="22" width="11.7109375" style="102" customWidth="1"/>
    <col min="23" max="24" width="12.7109375" style="102" customWidth="1"/>
    <col min="25" max="16384" width="9.140625" style="102" customWidth="1"/>
  </cols>
  <sheetData>
    <row r="1" spans="1:22" s="107" customFormat="1" ht="28.5" customHeight="1">
      <c r="A1" s="113" t="s">
        <v>69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</row>
    <row r="2" spans="1:22" s="105" customFormat="1" ht="51">
      <c r="A2" s="100" t="s">
        <v>0</v>
      </c>
      <c r="B2" s="100" t="s">
        <v>1</v>
      </c>
      <c r="C2" s="99" t="s">
        <v>64</v>
      </c>
      <c r="D2" s="99" t="s">
        <v>39</v>
      </c>
      <c r="E2" s="99" t="s">
        <v>43</v>
      </c>
      <c r="F2" s="99" t="s">
        <v>70</v>
      </c>
      <c r="G2" s="99" t="s">
        <v>78</v>
      </c>
      <c r="H2" s="99" t="s">
        <v>71</v>
      </c>
      <c r="I2" s="99" t="s">
        <v>66</v>
      </c>
      <c r="J2" s="99" t="s">
        <v>57</v>
      </c>
      <c r="K2" s="99" t="s">
        <v>72</v>
      </c>
      <c r="L2" s="99" t="s">
        <v>73</v>
      </c>
      <c r="M2" s="99" t="s">
        <v>61</v>
      </c>
      <c r="N2" s="99" t="s">
        <v>74</v>
      </c>
      <c r="O2" s="99" t="s">
        <v>63</v>
      </c>
      <c r="P2" s="99" t="s">
        <v>75</v>
      </c>
      <c r="Q2" s="99" t="s">
        <v>76</v>
      </c>
      <c r="R2" s="99" t="s">
        <v>40</v>
      </c>
      <c r="S2" s="99" t="s">
        <v>77</v>
      </c>
      <c r="T2" s="99" t="s">
        <v>65</v>
      </c>
      <c r="U2" s="99" t="s">
        <v>67</v>
      </c>
      <c r="V2" s="101" t="s">
        <v>60</v>
      </c>
    </row>
    <row r="3" spans="1:22" s="110" customFormat="1" ht="16.5" customHeight="1">
      <c r="A3" s="23">
        <v>1</v>
      </c>
      <c r="B3" s="108" t="s">
        <v>8</v>
      </c>
      <c r="C3" s="23"/>
      <c r="D3" s="23">
        <v>2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>
        <v>1</v>
      </c>
      <c r="P3" s="23"/>
      <c r="Q3" s="23"/>
      <c r="R3" s="23"/>
      <c r="S3" s="23">
        <v>2</v>
      </c>
      <c r="T3" s="23"/>
      <c r="U3" s="23"/>
      <c r="V3" s="109">
        <f>SUM(C3:U3)</f>
        <v>5</v>
      </c>
    </row>
    <row r="4" spans="1:22" s="110" customFormat="1" ht="16.5" customHeight="1">
      <c r="A4" s="23">
        <v>2</v>
      </c>
      <c r="B4" s="111" t="s">
        <v>9</v>
      </c>
      <c r="C4" s="23"/>
      <c r="D4" s="23">
        <v>1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>
        <v>1</v>
      </c>
      <c r="R4" s="23"/>
      <c r="S4" s="23">
        <v>2</v>
      </c>
      <c r="T4" s="23">
        <v>1</v>
      </c>
      <c r="U4" s="23"/>
      <c r="V4" s="109">
        <f aca="true" t="shared" si="0" ref="V4:V36">SUM(C4:U4)</f>
        <v>5</v>
      </c>
    </row>
    <row r="5" spans="1:22" s="110" customFormat="1" ht="16.5" customHeight="1">
      <c r="A5" s="23">
        <v>3</v>
      </c>
      <c r="B5" s="111" t="s">
        <v>10</v>
      </c>
      <c r="C5" s="23">
        <v>1</v>
      </c>
      <c r="D5" s="23">
        <v>3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>
        <v>1</v>
      </c>
      <c r="T5" s="23"/>
      <c r="U5" s="23"/>
      <c r="V5" s="109">
        <f t="shared" si="0"/>
        <v>5</v>
      </c>
    </row>
    <row r="6" spans="1:22" s="110" customFormat="1" ht="16.5" customHeight="1">
      <c r="A6" s="23">
        <v>4</v>
      </c>
      <c r="B6" s="111" t="s">
        <v>11</v>
      </c>
      <c r="C6" s="23"/>
      <c r="D6" s="23">
        <v>4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>
        <v>1</v>
      </c>
      <c r="T6" s="23"/>
      <c r="U6" s="23"/>
      <c r="V6" s="109">
        <f t="shared" si="0"/>
        <v>5</v>
      </c>
    </row>
    <row r="7" spans="1:22" s="110" customFormat="1" ht="16.5" customHeight="1">
      <c r="A7" s="23">
        <v>5</v>
      </c>
      <c r="B7" s="111" t="s">
        <v>12</v>
      </c>
      <c r="C7" s="23">
        <v>1</v>
      </c>
      <c r="D7" s="23">
        <v>2</v>
      </c>
      <c r="E7" s="23"/>
      <c r="F7" s="23"/>
      <c r="G7" s="23"/>
      <c r="H7" s="23"/>
      <c r="I7" s="23"/>
      <c r="J7" s="23"/>
      <c r="K7" s="23"/>
      <c r="L7" s="23"/>
      <c r="M7" s="23">
        <v>1</v>
      </c>
      <c r="N7" s="23"/>
      <c r="O7" s="23"/>
      <c r="P7" s="23"/>
      <c r="Q7" s="23">
        <v>1</v>
      </c>
      <c r="R7" s="23"/>
      <c r="S7" s="23"/>
      <c r="T7" s="23"/>
      <c r="U7" s="23"/>
      <c r="V7" s="109">
        <f t="shared" si="0"/>
        <v>5</v>
      </c>
    </row>
    <row r="8" spans="1:22" s="110" customFormat="1" ht="16.5" customHeight="1">
      <c r="A8" s="23">
        <v>6</v>
      </c>
      <c r="B8" s="111" t="s">
        <v>13</v>
      </c>
      <c r="C8" s="23"/>
      <c r="D8" s="23">
        <v>2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>
        <v>3</v>
      </c>
      <c r="T8" s="23"/>
      <c r="U8" s="23"/>
      <c r="V8" s="109">
        <f t="shared" si="0"/>
        <v>5</v>
      </c>
    </row>
    <row r="9" spans="1:22" s="110" customFormat="1" ht="16.5" customHeight="1">
      <c r="A9" s="23">
        <v>7</v>
      </c>
      <c r="B9" s="111" t="s">
        <v>14</v>
      </c>
      <c r="C9" s="23">
        <v>1</v>
      </c>
      <c r="D9" s="23">
        <v>1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>
        <v>2</v>
      </c>
      <c r="Q9" s="23"/>
      <c r="R9" s="23"/>
      <c r="S9" s="23">
        <v>1</v>
      </c>
      <c r="T9" s="23"/>
      <c r="U9" s="23"/>
      <c r="V9" s="109">
        <f t="shared" si="0"/>
        <v>5</v>
      </c>
    </row>
    <row r="10" spans="1:22" s="110" customFormat="1" ht="16.5" customHeight="1">
      <c r="A10" s="23">
        <v>8</v>
      </c>
      <c r="B10" s="111" t="s">
        <v>15</v>
      </c>
      <c r="C10" s="23"/>
      <c r="D10" s="23">
        <v>2</v>
      </c>
      <c r="E10" s="23"/>
      <c r="F10" s="112"/>
      <c r="G10" s="112"/>
      <c r="H10" s="112"/>
      <c r="I10" s="23"/>
      <c r="J10" s="23"/>
      <c r="K10" s="112"/>
      <c r="L10" s="112"/>
      <c r="M10" s="23">
        <v>1</v>
      </c>
      <c r="N10" s="112"/>
      <c r="O10" s="23">
        <v>1</v>
      </c>
      <c r="P10" s="23"/>
      <c r="Q10" s="112"/>
      <c r="R10" s="23"/>
      <c r="S10" s="23">
        <v>3</v>
      </c>
      <c r="T10" s="112"/>
      <c r="U10" s="23"/>
      <c r="V10" s="109">
        <f t="shared" si="0"/>
        <v>7</v>
      </c>
    </row>
    <row r="11" spans="1:22" s="110" customFormat="1" ht="16.5" customHeight="1">
      <c r="A11" s="23">
        <v>9</v>
      </c>
      <c r="B11" s="111" t="s">
        <v>16</v>
      </c>
      <c r="C11" s="23"/>
      <c r="D11" s="23">
        <v>1</v>
      </c>
      <c r="E11" s="112"/>
      <c r="F11" s="112"/>
      <c r="G11" s="112"/>
      <c r="H11" s="112"/>
      <c r="I11" s="23"/>
      <c r="J11" s="112"/>
      <c r="K11" s="112"/>
      <c r="L11" s="112"/>
      <c r="M11" s="23"/>
      <c r="N11" s="112"/>
      <c r="O11" s="23">
        <v>2</v>
      </c>
      <c r="P11" s="112">
        <v>1</v>
      </c>
      <c r="Q11" s="112"/>
      <c r="R11" s="23"/>
      <c r="S11" s="23">
        <v>1</v>
      </c>
      <c r="T11" s="112"/>
      <c r="U11" s="23"/>
      <c r="V11" s="109">
        <f t="shared" si="0"/>
        <v>5</v>
      </c>
    </row>
    <row r="12" spans="1:22" s="110" customFormat="1" ht="16.5" customHeight="1">
      <c r="A12" s="23">
        <v>10</v>
      </c>
      <c r="B12" s="111" t="s">
        <v>17</v>
      </c>
      <c r="C12" s="23"/>
      <c r="D12" s="23">
        <v>2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>
        <v>3</v>
      </c>
      <c r="R12" s="23"/>
      <c r="S12" s="23"/>
      <c r="T12" s="23"/>
      <c r="U12" s="23"/>
      <c r="V12" s="109">
        <f t="shared" si="0"/>
        <v>5</v>
      </c>
    </row>
    <row r="13" spans="1:22" s="110" customFormat="1" ht="16.5" customHeight="1">
      <c r="A13" s="23">
        <v>11</v>
      </c>
      <c r="B13" s="111" t="s">
        <v>18</v>
      </c>
      <c r="C13" s="23"/>
      <c r="D13" s="23">
        <v>1</v>
      </c>
      <c r="E13" s="23"/>
      <c r="F13" s="23">
        <v>2</v>
      </c>
      <c r="G13" s="23"/>
      <c r="H13" s="23"/>
      <c r="I13" s="23"/>
      <c r="J13" s="23"/>
      <c r="K13" s="23"/>
      <c r="L13" s="23"/>
      <c r="M13" s="23"/>
      <c r="N13" s="23"/>
      <c r="O13" s="23"/>
      <c r="P13" s="23">
        <v>2</v>
      </c>
      <c r="Q13" s="23"/>
      <c r="R13" s="23"/>
      <c r="S13" s="23"/>
      <c r="T13" s="23"/>
      <c r="U13" s="23"/>
      <c r="V13" s="109">
        <f t="shared" si="0"/>
        <v>5</v>
      </c>
    </row>
    <row r="14" spans="1:22" s="110" customFormat="1" ht="16.5" customHeight="1">
      <c r="A14" s="23">
        <v>12</v>
      </c>
      <c r="B14" s="111" t="s">
        <v>19</v>
      </c>
      <c r="C14" s="23"/>
      <c r="D14" s="23">
        <v>4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>
        <v>1</v>
      </c>
      <c r="T14" s="23"/>
      <c r="U14" s="23"/>
      <c r="V14" s="109">
        <f t="shared" si="0"/>
        <v>5</v>
      </c>
    </row>
    <row r="15" spans="1:22" s="110" customFormat="1" ht="16.5" customHeight="1">
      <c r="A15" s="23">
        <v>13</v>
      </c>
      <c r="B15" s="111" t="s">
        <v>20</v>
      </c>
      <c r="C15" s="23">
        <v>1</v>
      </c>
      <c r="D15" s="23">
        <v>1</v>
      </c>
      <c r="E15" s="23"/>
      <c r="F15" s="112"/>
      <c r="G15" s="112"/>
      <c r="H15" s="112"/>
      <c r="I15" s="23"/>
      <c r="J15" s="23"/>
      <c r="K15" s="112">
        <v>1</v>
      </c>
      <c r="L15" s="112"/>
      <c r="M15" s="23">
        <v>1</v>
      </c>
      <c r="N15" s="112"/>
      <c r="O15" s="23"/>
      <c r="P15" s="23"/>
      <c r="Q15" s="112"/>
      <c r="R15" s="23"/>
      <c r="S15" s="23">
        <v>1</v>
      </c>
      <c r="T15" s="112"/>
      <c r="U15" s="23"/>
      <c r="V15" s="109">
        <f t="shared" si="0"/>
        <v>5</v>
      </c>
    </row>
    <row r="16" spans="1:22" s="110" customFormat="1" ht="16.5" customHeight="1">
      <c r="A16" s="23">
        <v>14</v>
      </c>
      <c r="B16" s="111" t="s">
        <v>21</v>
      </c>
      <c r="C16" s="23"/>
      <c r="D16" s="23">
        <v>1</v>
      </c>
      <c r="E16" s="23"/>
      <c r="F16" s="23"/>
      <c r="G16" s="23"/>
      <c r="H16" s="23"/>
      <c r="I16" s="23"/>
      <c r="J16" s="23"/>
      <c r="K16" s="23"/>
      <c r="L16" s="23"/>
      <c r="M16" s="23">
        <v>1</v>
      </c>
      <c r="N16" s="23"/>
      <c r="O16" s="23"/>
      <c r="P16" s="23"/>
      <c r="Q16" s="23"/>
      <c r="R16" s="23"/>
      <c r="S16" s="23">
        <v>2</v>
      </c>
      <c r="T16" s="23"/>
      <c r="U16" s="23">
        <v>1</v>
      </c>
      <c r="V16" s="109">
        <f t="shared" si="0"/>
        <v>5</v>
      </c>
    </row>
    <row r="17" spans="1:22" s="110" customFormat="1" ht="16.5" customHeight="1">
      <c r="A17" s="23">
        <v>15</v>
      </c>
      <c r="B17" s="111" t="s">
        <v>22</v>
      </c>
      <c r="C17" s="23"/>
      <c r="D17" s="23">
        <v>1</v>
      </c>
      <c r="E17" s="23"/>
      <c r="F17" s="23"/>
      <c r="G17" s="23"/>
      <c r="H17" s="23"/>
      <c r="I17" s="23"/>
      <c r="J17" s="23"/>
      <c r="K17" s="23"/>
      <c r="L17" s="23"/>
      <c r="M17" s="23"/>
      <c r="N17" s="23">
        <v>1</v>
      </c>
      <c r="O17" s="23"/>
      <c r="P17" s="23">
        <v>1</v>
      </c>
      <c r="Q17" s="23"/>
      <c r="R17" s="23"/>
      <c r="S17" s="23">
        <v>2</v>
      </c>
      <c r="T17" s="23"/>
      <c r="U17" s="23"/>
      <c r="V17" s="109">
        <f t="shared" si="0"/>
        <v>5</v>
      </c>
    </row>
    <row r="18" spans="1:22" s="110" customFormat="1" ht="16.5" customHeight="1">
      <c r="A18" s="23">
        <v>16</v>
      </c>
      <c r="B18" s="111" t="s">
        <v>23</v>
      </c>
      <c r="C18" s="23"/>
      <c r="D18" s="23">
        <v>2</v>
      </c>
      <c r="E18" s="23"/>
      <c r="F18" s="23"/>
      <c r="G18" s="23"/>
      <c r="H18" s="23"/>
      <c r="I18" s="23"/>
      <c r="J18" s="23"/>
      <c r="K18" s="23"/>
      <c r="L18" s="23"/>
      <c r="M18" s="23">
        <v>1</v>
      </c>
      <c r="N18" s="23"/>
      <c r="O18" s="23"/>
      <c r="P18" s="23"/>
      <c r="Q18" s="23"/>
      <c r="R18" s="23"/>
      <c r="S18" s="23">
        <v>2</v>
      </c>
      <c r="T18" s="23"/>
      <c r="U18" s="23"/>
      <c r="V18" s="109">
        <f t="shared" si="0"/>
        <v>5</v>
      </c>
    </row>
    <row r="19" spans="1:22" s="110" customFormat="1" ht="16.5" customHeight="1">
      <c r="A19" s="23">
        <v>17</v>
      </c>
      <c r="B19" s="111" t="s">
        <v>24</v>
      </c>
      <c r="C19" s="23"/>
      <c r="D19" s="23">
        <v>1</v>
      </c>
      <c r="E19" s="23"/>
      <c r="F19" s="23"/>
      <c r="G19" s="23"/>
      <c r="H19" s="23"/>
      <c r="I19" s="23"/>
      <c r="J19" s="23"/>
      <c r="K19" s="23">
        <v>1</v>
      </c>
      <c r="L19" s="23"/>
      <c r="M19" s="23">
        <v>1</v>
      </c>
      <c r="N19" s="23"/>
      <c r="O19" s="23"/>
      <c r="P19" s="23"/>
      <c r="Q19" s="23"/>
      <c r="R19" s="23"/>
      <c r="S19" s="23">
        <v>2</v>
      </c>
      <c r="T19" s="23"/>
      <c r="U19" s="23"/>
      <c r="V19" s="109">
        <f t="shared" si="0"/>
        <v>5</v>
      </c>
    </row>
    <row r="20" spans="1:22" s="110" customFormat="1" ht="16.5" customHeight="1">
      <c r="A20" s="23">
        <v>18</v>
      </c>
      <c r="B20" s="111" t="s">
        <v>25</v>
      </c>
      <c r="C20" s="23"/>
      <c r="D20" s="23">
        <v>2</v>
      </c>
      <c r="E20" s="23"/>
      <c r="F20" s="23"/>
      <c r="G20" s="23"/>
      <c r="H20" s="23"/>
      <c r="I20" s="23"/>
      <c r="J20" s="23"/>
      <c r="K20" s="23">
        <v>2</v>
      </c>
      <c r="L20" s="23"/>
      <c r="M20" s="23"/>
      <c r="N20" s="23"/>
      <c r="O20" s="23"/>
      <c r="P20" s="23"/>
      <c r="Q20" s="23"/>
      <c r="R20" s="23"/>
      <c r="S20" s="23"/>
      <c r="T20" s="23">
        <v>1</v>
      </c>
      <c r="U20" s="23"/>
      <c r="V20" s="109">
        <f t="shared" si="0"/>
        <v>5</v>
      </c>
    </row>
    <row r="21" spans="1:22" s="110" customFormat="1" ht="16.5" customHeight="1">
      <c r="A21" s="23">
        <v>19</v>
      </c>
      <c r="B21" s="111" t="s">
        <v>4</v>
      </c>
      <c r="C21" s="23">
        <v>1</v>
      </c>
      <c r="D21" s="23"/>
      <c r="E21" s="23">
        <v>2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>
        <v>2</v>
      </c>
      <c r="V21" s="109">
        <f t="shared" si="0"/>
        <v>5</v>
      </c>
    </row>
    <row r="22" spans="1:22" s="110" customFormat="1" ht="16.5" customHeight="1">
      <c r="A22" s="23">
        <v>20</v>
      </c>
      <c r="B22" s="111" t="s">
        <v>26</v>
      </c>
      <c r="C22" s="23"/>
      <c r="D22" s="23">
        <v>1</v>
      </c>
      <c r="E22" s="23"/>
      <c r="F22" s="23"/>
      <c r="G22" s="23"/>
      <c r="H22" s="23"/>
      <c r="I22" s="23"/>
      <c r="J22" s="23"/>
      <c r="K22" s="23">
        <v>1</v>
      </c>
      <c r="L22" s="23"/>
      <c r="M22" s="23"/>
      <c r="N22" s="23"/>
      <c r="O22" s="23"/>
      <c r="P22" s="23"/>
      <c r="Q22" s="23"/>
      <c r="R22" s="23"/>
      <c r="S22" s="23">
        <v>3</v>
      </c>
      <c r="T22" s="23"/>
      <c r="U22" s="23"/>
      <c r="V22" s="109">
        <f t="shared" si="0"/>
        <v>5</v>
      </c>
    </row>
    <row r="23" spans="1:22" s="110" customFormat="1" ht="16.5" customHeight="1">
      <c r="A23" s="23">
        <v>21</v>
      </c>
      <c r="B23" s="111" t="s">
        <v>27</v>
      </c>
      <c r="C23" s="23"/>
      <c r="D23" s="23">
        <v>3</v>
      </c>
      <c r="E23" s="23"/>
      <c r="F23" s="23">
        <v>2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109">
        <f t="shared" si="0"/>
        <v>5</v>
      </c>
    </row>
    <row r="24" spans="1:22" s="110" customFormat="1" ht="16.5" customHeight="1">
      <c r="A24" s="23">
        <v>22</v>
      </c>
      <c r="B24" s="111" t="s">
        <v>28</v>
      </c>
      <c r="C24" s="23"/>
      <c r="D24" s="23">
        <v>2</v>
      </c>
      <c r="E24" s="23"/>
      <c r="F24" s="23"/>
      <c r="G24" s="23"/>
      <c r="H24" s="23"/>
      <c r="I24" s="23"/>
      <c r="J24" s="23"/>
      <c r="K24" s="23">
        <v>1</v>
      </c>
      <c r="L24" s="23"/>
      <c r="M24" s="23"/>
      <c r="N24" s="23"/>
      <c r="O24" s="23"/>
      <c r="P24" s="23"/>
      <c r="Q24" s="23"/>
      <c r="R24" s="23"/>
      <c r="S24" s="23">
        <v>2</v>
      </c>
      <c r="T24" s="23"/>
      <c r="U24" s="23"/>
      <c r="V24" s="109">
        <f t="shared" si="0"/>
        <v>5</v>
      </c>
    </row>
    <row r="25" spans="1:22" s="110" customFormat="1" ht="16.5" customHeight="1">
      <c r="A25" s="23">
        <v>23</v>
      </c>
      <c r="B25" s="111" t="s">
        <v>29</v>
      </c>
      <c r="C25" s="23"/>
      <c r="D25" s="23">
        <v>1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>
        <v>1</v>
      </c>
      <c r="P25" s="23"/>
      <c r="Q25" s="23"/>
      <c r="R25" s="23"/>
      <c r="S25" s="23">
        <v>1</v>
      </c>
      <c r="T25" s="23"/>
      <c r="U25" s="23">
        <v>2</v>
      </c>
      <c r="V25" s="109">
        <f t="shared" si="0"/>
        <v>5</v>
      </c>
    </row>
    <row r="26" spans="1:22" s="110" customFormat="1" ht="16.5" customHeight="1">
      <c r="A26" s="23">
        <v>24</v>
      </c>
      <c r="B26" s="111" t="s">
        <v>30</v>
      </c>
      <c r="C26" s="23"/>
      <c r="D26" s="23">
        <v>2</v>
      </c>
      <c r="E26" s="23"/>
      <c r="F26" s="23"/>
      <c r="G26" s="23"/>
      <c r="H26" s="23"/>
      <c r="I26" s="23"/>
      <c r="J26" s="23"/>
      <c r="K26" s="23"/>
      <c r="L26" s="23"/>
      <c r="M26" s="23"/>
      <c r="N26" s="23">
        <v>2</v>
      </c>
      <c r="O26" s="23"/>
      <c r="P26" s="23"/>
      <c r="Q26" s="23"/>
      <c r="R26" s="23"/>
      <c r="S26" s="23">
        <v>1</v>
      </c>
      <c r="T26" s="23"/>
      <c r="U26" s="23"/>
      <c r="V26" s="109">
        <f t="shared" si="0"/>
        <v>5</v>
      </c>
    </row>
    <row r="27" spans="1:22" s="110" customFormat="1" ht="16.5" customHeight="1">
      <c r="A27" s="23">
        <v>25</v>
      </c>
      <c r="B27" s="111" t="s">
        <v>5</v>
      </c>
      <c r="C27" s="23"/>
      <c r="D27" s="23">
        <v>2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>
        <v>2</v>
      </c>
      <c r="R27" s="23"/>
      <c r="S27" s="23"/>
      <c r="T27" s="23"/>
      <c r="U27" s="23">
        <v>1</v>
      </c>
      <c r="V27" s="109">
        <f t="shared" si="0"/>
        <v>5</v>
      </c>
    </row>
    <row r="28" spans="1:22" s="110" customFormat="1" ht="16.5" customHeight="1">
      <c r="A28" s="23">
        <v>26</v>
      </c>
      <c r="B28" s="111" t="s">
        <v>31</v>
      </c>
      <c r="C28" s="23"/>
      <c r="D28" s="23"/>
      <c r="E28" s="23"/>
      <c r="F28" s="23">
        <v>4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>
        <v>1</v>
      </c>
      <c r="S28" s="23"/>
      <c r="T28" s="23"/>
      <c r="U28" s="23"/>
      <c r="V28" s="109">
        <f t="shared" si="0"/>
        <v>5</v>
      </c>
    </row>
    <row r="29" spans="1:22" s="110" customFormat="1" ht="16.5" customHeight="1">
      <c r="A29" s="23">
        <v>27</v>
      </c>
      <c r="B29" s="111" t="s">
        <v>32</v>
      </c>
      <c r="C29" s="23"/>
      <c r="D29" s="23">
        <v>3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>
        <v>1</v>
      </c>
      <c r="R29" s="23"/>
      <c r="S29" s="23">
        <v>3</v>
      </c>
      <c r="T29" s="23"/>
      <c r="U29" s="23"/>
      <c r="V29" s="109">
        <f t="shared" si="0"/>
        <v>7</v>
      </c>
    </row>
    <row r="30" spans="1:22" s="110" customFormat="1" ht="16.5" customHeight="1">
      <c r="A30" s="23">
        <v>28</v>
      </c>
      <c r="B30" s="111" t="s">
        <v>33</v>
      </c>
      <c r="C30" s="23"/>
      <c r="D30" s="23">
        <v>1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>
        <v>2</v>
      </c>
      <c r="P30" s="23"/>
      <c r="Q30" s="23"/>
      <c r="R30" s="23"/>
      <c r="S30" s="23">
        <v>2</v>
      </c>
      <c r="T30" s="23"/>
      <c r="U30" s="23"/>
      <c r="V30" s="109">
        <f t="shared" si="0"/>
        <v>5</v>
      </c>
    </row>
    <row r="31" spans="1:22" s="110" customFormat="1" ht="16.5" customHeight="1">
      <c r="A31" s="23">
        <v>29</v>
      </c>
      <c r="B31" s="111" t="s">
        <v>68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>
        <v>1</v>
      </c>
      <c r="Q31" s="23">
        <v>1</v>
      </c>
      <c r="R31" s="23"/>
      <c r="S31" s="23"/>
      <c r="T31" s="23"/>
      <c r="U31" s="23">
        <v>3</v>
      </c>
      <c r="V31" s="109">
        <f t="shared" si="0"/>
        <v>5</v>
      </c>
    </row>
    <row r="32" spans="1:22" s="110" customFormat="1" ht="16.5" customHeight="1">
      <c r="A32" s="23">
        <v>30</v>
      </c>
      <c r="B32" s="111" t="s">
        <v>6</v>
      </c>
      <c r="C32" s="23"/>
      <c r="D32" s="23"/>
      <c r="E32" s="23"/>
      <c r="F32" s="23"/>
      <c r="G32" s="23"/>
      <c r="H32" s="23"/>
      <c r="I32" s="23"/>
      <c r="J32" s="23"/>
      <c r="K32" s="23">
        <v>2</v>
      </c>
      <c r="L32" s="23"/>
      <c r="M32" s="23"/>
      <c r="N32" s="23"/>
      <c r="O32" s="23">
        <v>2</v>
      </c>
      <c r="P32" s="23"/>
      <c r="Q32" s="23"/>
      <c r="R32" s="23"/>
      <c r="S32" s="23">
        <v>1</v>
      </c>
      <c r="T32" s="23"/>
      <c r="U32" s="23"/>
      <c r="V32" s="109">
        <f t="shared" si="0"/>
        <v>5</v>
      </c>
    </row>
    <row r="33" spans="1:22" s="110" customFormat="1" ht="16.5" customHeight="1">
      <c r="A33" s="23">
        <v>31</v>
      </c>
      <c r="B33" s="111" t="s">
        <v>62</v>
      </c>
      <c r="C33" s="23"/>
      <c r="D33" s="23">
        <v>1</v>
      </c>
      <c r="E33" s="23"/>
      <c r="F33" s="23"/>
      <c r="G33" s="23"/>
      <c r="H33" s="23">
        <v>2</v>
      </c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>
        <v>2</v>
      </c>
      <c r="V33" s="109">
        <f t="shared" si="0"/>
        <v>5</v>
      </c>
    </row>
    <row r="34" spans="1:22" s="110" customFormat="1" ht="16.5" customHeight="1">
      <c r="A34" s="23">
        <v>32</v>
      </c>
      <c r="B34" s="111" t="s">
        <v>7</v>
      </c>
      <c r="C34" s="23"/>
      <c r="D34" s="23">
        <v>1</v>
      </c>
      <c r="E34" s="23"/>
      <c r="F34" s="23"/>
      <c r="G34" s="23"/>
      <c r="H34" s="23"/>
      <c r="I34" s="23"/>
      <c r="J34" s="23"/>
      <c r="K34" s="23">
        <v>1</v>
      </c>
      <c r="L34" s="23"/>
      <c r="M34" s="23"/>
      <c r="N34" s="23"/>
      <c r="O34" s="23"/>
      <c r="P34" s="23">
        <v>1</v>
      </c>
      <c r="Q34" s="23"/>
      <c r="R34" s="23"/>
      <c r="S34" s="23">
        <v>2</v>
      </c>
      <c r="T34" s="23"/>
      <c r="U34" s="23"/>
      <c r="V34" s="109">
        <f t="shared" si="0"/>
        <v>5</v>
      </c>
    </row>
    <row r="35" spans="1:22" s="110" customFormat="1" ht="16.5" customHeight="1">
      <c r="A35" s="23">
        <v>33</v>
      </c>
      <c r="B35" s="111" t="s">
        <v>36</v>
      </c>
      <c r="C35" s="23"/>
      <c r="D35" s="23">
        <v>1</v>
      </c>
      <c r="E35" s="23"/>
      <c r="F35" s="23"/>
      <c r="G35" s="23"/>
      <c r="H35" s="23"/>
      <c r="I35" s="23"/>
      <c r="J35" s="23"/>
      <c r="K35" s="23"/>
      <c r="L35" s="23"/>
      <c r="M35" s="23"/>
      <c r="N35" s="23">
        <v>1</v>
      </c>
      <c r="O35" s="23"/>
      <c r="P35" s="23">
        <v>1</v>
      </c>
      <c r="Q35" s="23"/>
      <c r="R35" s="23"/>
      <c r="S35" s="23">
        <v>2</v>
      </c>
      <c r="T35" s="23"/>
      <c r="U35" s="23"/>
      <c r="V35" s="109">
        <f t="shared" si="0"/>
        <v>5</v>
      </c>
    </row>
    <row r="36" spans="1:22" s="110" customFormat="1" ht="16.5" customHeight="1">
      <c r="A36" s="23">
        <v>34</v>
      </c>
      <c r="B36" s="111" t="s">
        <v>37</v>
      </c>
      <c r="C36" s="23"/>
      <c r="D36" s="23">
        <v>2</v>
      </c>
      <c r="E36" s="23"/>
      <c r="F36" s="23"/>
      <c r="G36" s="23"/>
      <c r="H36" s="23"/>
      <c r="I36" s="23"/>
      <c r="J36" s="23"/>
      <c r="K36" s="23"/>
      <c r="L36" s="23">
        <v>2</v>
      </c>
      <c r="M36" s="23"/>
      <c r="N36" s="23"/>
      <c r="O36" s="23"/>
      <c r="P36" s="23"/>
      <c r="Q36" s="23"/>
      <c r="R36" s="23"/>
      <c r="S36" s="23">
        <v>3</v>
      </c>
      <c r="T36" s="23"/>
      <c r="U36" s="23"/>
      <c r="V36" s="109">
        <f t="shared" si="0"/>
        <v>7</v>
      </c>
    </row>
    <row r="37" spans="1:22" s="104" customFormat="1" ht="25.5" customHeight="1">
      <c r="A37" s="114" t="s">
        <v>59</v>
      </c>
      <c r="B37" s="114"/>
      <c r="C37" s="106">
        <f aca="true" t="shared" si="1" ref="C37:V37">SUM(C3:C36)</f>
        <v>5</v>
      </c>
      <c r="D37" s="106">
        <f t="shared" si="1"/>
        <v>53</v>
      </c>
      <c r="E37" s="106">
        <f t="shared" si="1"/>
        <v>2</v>
      </c>
      <c r="F37" s="106">
        <f t="shared" si="1"/>
        <v>8</v>
      </c>
      <c r="G37" s="106">
        <f t="shared" si="1"/>
        <v>0</v>
      </c>
      <c r="H37" s="106">
        <f t="shared" si="1"/>
        <v>2</v>
      </c>
      <c r="I37" s="106">
        <f t="shared" si="1"/>
        <v>0</v>
      </c>
      <c r="J37" s="106">
        <f t="shared" si="1"/>
        <v>0</v>
      </c>
      <c r="K37" s="106">
        <f t="shared" si="1"/>
        <v>9</v>
      </c>
      <c r="L37" s="106">
        <f t="shared" si="1"/>
        <v>2</v>
      </c>
      <c r="M37" s="106">
        <f t="shared" si="1"/>
        <v>6</v>
      </c>
      <c r="N37" s="106">
        <f t="shared" si="1"/>
        <v>4</v>
      </c>
      <c r="O37" s="106">
        <f t="shared" si="1"/>
        <v>9</v>
      </c>
      <c r="P37" s="106">
        <f t="shared" si="1"/>
        <v>9</v>
      </c>
      <c r="Q37" s="106">
        <f t="shared" si="1"/>
        <v>9</v>
      </c>
      <c r="R37" s="106">
        <f t="shared" si="1"/>
        <v>1</v>
      </c>
      <c r="S37" s="106">
        <f t="shared" si="1"/>
        <v>44</v>
      </c>
      <c r="T37" s="106">
        <f t="shared" si="1"/>
        <v>2</v>
      </c>
      <c r="U37" s="106">
        <f t="shared" si="1"/>
        <v>11</v>
      </c>
      <c r="V37" s="106">
        <f t="shared" si="1"/>
        <v>176</v>
      </c>
    </row>
    <row r="39" ht="12.75">
      <c r="A39" s="104"/>
    </row>
  </sheetData>
  <sheetProtection/>
  <mergeCells count="2">
    <mergeCell ref="A37:B37"/>
    <mergeCell ref="A1:V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O53"/>
  <sheetViews>
    <sheetView zoomScalePageLayoutView="0" workbookViewId="0" topLeftCell="A4">
      <selection activeCell="A2" sqref="A1:AC16384"/>
    </sheetView>
  </sheetViews>
  <sheetFormatPr defaultColWidth="9.140625" defaultRowHeight="12.75"/>
  <cols>
    <col min="1" max="1" width="4.7109375" style="25" customWidth="1"/>
    <col min="2" max="2" width="15.8515625" style="0" customWidth="1"/>
    <col min="3" max="3" width="0.13671875" style="6" customWidth="1"/>
    <col min="4" max="4" width="12.00390625" style="6" hidden="1" customWidth="1"/>
    <col min="5" max="5" width="13.57421875" style="6" hidden="1" customWidth="1"/>
    <col min="6" max="6" width="10.28125" style="6" hidden="1" customWidth="1"/>
    <col min="7" max="7" width="8.421875" style="0" customWidth="1"/>
    <col min="8" max="8" width="7.7109375" style="25" customWidth="1"/>
    <col min="9" max="9" width="8.57421875" style="0" customWidth="1"/>
    <col min="10" max="10" width="7.7109375" style="0" customWidth="1"/>
    <col min="11" max="11" width="9.00390625" style="0" customWidth="1"/>
    <col min="12" max="12" width="7.7109375" style="0" customWidth="1"/>
    <col min="14" max="14" width="8.8515625" style="0" customWidth="1"/>
    <col min="15" max="15" width="11.140625" style="0" customWidth="1"/>
    <col min="17" max="17" width="7.57421875" style="25" customWidth="1"/>
    <col min="18" max="18" width="8.28125" style="0" customWidth="1"/>
    <col min="21" max="21" width="8.57421875" style="0" customWidth="1"/>
    <col min="22" max="23" width="7.00390625" style="25" customWidth="1"/>
    <col min="24" max="24" width="6.8515625" style="25" customWidth="1"/>
    <col min="25" max="25" width="11.00390625" style="25" customWidth="1"/>
  </cols>
  <sheetData>
    <row r="1" spans="1:25" s="1" customFormat="1" ht="47.25" customHeight="1" thickBot="1">
      <c r="A1" s="113" t="s">
        <v>55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</row>
    <row r="2" spans="1:26" s="4" customFormat="1" ht="43.5" customHeight="1" thickBot="1" thickTop="1">
      <c r="A2" s="28" t="s">
        <v>0</v>
      </c>
      <c r="B2" s="2" t="s">
        <v>1</v>
      </c>
      <c r="C2" s="7" t="s">
        <v>2</v>
      </c>
      <c r="D2" s="8" t="s">
        <v>3</v>
      </c>
      <c r="E2" s="7" t="s">
        <v>38</v>
      </c>
      <c r="F2" s="3" t="s">
        <v>3</v>
      </c>
      <c r="G2" s="33" t="s">
        <v>42</v>
      </c>
      <c r="H2" s="34" t="s">
        <v>51</v>
      </c>
      <c r="I2" s="35" t="s">
        <v>39</v>
      </c>
      <c r="J2" s="35" t="s">
        <v>56</v>
      </c>
      <c r="K2" s="36" t="s">
        <v>43</v>
      </c>
      <c r="L2" s="36" t="s">
        <v>46</v>
      </c>
      <c r="M2" s="37" t="s">
        <v>57</v>
      </c>
      <c r="N2" s="37" t="s">
        <v>41</v>
      </c>
      <c r="O2" s="38" t="s">
        <v>44</v>
      </c>
      <c r="P2" s="39" t="s">
        <v>47</v>
      </c>
      <c r="Q2" s="39" t="s">
        <v>50</v>
      </c>
      <c r="R2" s="39" t="s">
        <v>58</v>
      </c>
      <c r="S2" s="39" t="s">
        <v>54</v>
      </c>
      <c r="T2" s="40" t="s">
        <v>40</v>
      </c>
      <c r="U2" s="40" t="s">
        <v>45</v>
      </c>
      <c r="V2" s="40" t="s">
        <v>53</v>
      </c>
      <c r="W2" s="40" t="s">
        <v>49</v>
      </c>
      <c r="X2" s="40" t="s">
        <v>48</v>
      </c>
      <c r="Y2" s="96" t="s">
        <v>52</v>
      </c>
      <c r="Z2" s="41" t="s">
        <v>60</v>
      </c>
    </row>
    <row r="3" spans="1:93" s="10" customFormat="1" ht="13.5" thickTop="1">
      <c r="A3" s="15">
        <v>1</v>
      </c>
      <c r="B3" s="19" t="s">
        <v>8</v>
      </c>
      <c r="C3" s="20">
        <v>80</v>
      </c>
      <c r="D3" s="16" t="e">
        <f>D16</f>
        <v>#REF!</v>
      </c>
      <c r="E3" s="17">
        <v>163</v>
      </c>
      <c r="F3" s="18" t="e">
        <f>E3/#REF!*100</f>
        <v>#REF!</v>
      </c>
      <c r="G3" s="48"/>
      <c r="H3" s="49"/>
      <c r="I3" s="50">
        <v>2</v>
      </c>
      <c r="J3" s="51"/>
      <c r="K3" s="49"/>
      <c r="L3" s="49"/>
      <c r="M3" s="51"/>
      <c r="N3" s="52">
        <v>2</v>
      </c>
      <c r="O3" s="49"/>
      <c r="P3" s="49"/>
      <c r="Q3" s="49"/>
      <c r="R3" s="49"/>
      <c r="S3" s="49"/>
      <c r="T3" s="53">
        <v>1</v>
      </c>
      <c r="U3" s="49"/>
      <c r="V3" s="49"/>
      <c r="W3" s="49"/>
      <c r="X3" s="49"/>
      <c r="Y3" s="54"/>
      <c r="Z3" s="55">
        <f aca="true" t="shared" si="0" ref="Z3:Z36">SUM(G3:Y3)</f>
        <v>5</v>
      </c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</row>
    <row r="4" spans="1:93" s="10" customFormat="1" ht="12.75">
      <c r="A4" s="15">
        <v>2</v>
      </c>
      <c r="B4" s="21" t="s">
        <v>9</v>
      </c>
      <c r="C4" s="20">
        <v>76</v>
      </c>
      <c r="D4" s="16" t="e">
        <f>C4/#REF!*100</f>
        <v>#REF!</v>
      </c>
      <c r="E4" s="17">
        <v>186</v>
      </c>
      <c r="F4" s="18" t="e">
        <f>E4/#REF!*100</f>
        <v>#REF!</v>
      </c>
      <c r="G4" s="56">
        <v>1</v>
      </c>
      <c r="H4" s="13"/>
      <c r="I4" s="57">
        <v>1</v>
      </c>
      <c r="J4" s="58"/>
      <c r="K4" s="13"/>
      <c r="L4" s="13"/>
      <c r="M4" s="58"/>
      <c r="N4" s="59">
        <v>1</v>
      </c>
      <c r="O4" s="13"/>
      <c r="P4" s="13"/>
      <c r="Q4" s="13"/>
      <c r="R4" s="13"/>
      <c r="S4" s="13"/>
      <c r="T4" s="60">
        <v>2</v>
      </c>
      <c r="U4" s="13"/>
      <c r="V4" s="13"/>
      <c r="W4" s="13"/>
      <c r="X4" s="13"/>
      <c r="Y4" s="14"/>
      <c r="Z4" s="61">
        <f t="shared" si="0"/>
        <v>5</v>
      </c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</row>
    <row r="5" spans="1:93" s="10" customFormat="1" ht="12.75">
      <c r="A5" s="15">
        <v>3</v>
      </c>
      <c r="B5" s="21" t="s">
        <v>10</v>
      </c>
      <c r="C5" s="20">
        <v>88</v>
      </c>
      <c r="D5" s="16" t="e">
        <f>C5/#REF!*100</f>
        <v>#REF!</v>
      </c>
      <c r="E5" s="17">
        <v>208</v>
      </c>
      <c r="F5" s="18" t="e">
        <f>E5/#REF!*100</f>
        <v>#REF!</v>
      </c>
      <c r="G5" s="62"/>
      <c r="H5" s="13"/>
      <c r="I5" s="57">
        <v>2</v>
      </c>
      <c r="J5" s="58"/>
      <c r="K5" s="63">
        <v>1</v>
      </c>
      <c r="L5" s="13"/>
      <c r="M5" s="58"/>
      <c r="N5" s="13"/>
      <c r="O5" s="13"/>
      <c r="P5" s="13"/>
      <c r="Q5" s="13"/>
      <c r="R5" s="13"/>
      <c r="S5" s="13"/>
      <c r="T5" s="60">
        <v>2</v>
      </c>
      <c r="U5" s="13"/>
      <c r="V5" s="13"/>
      <c r="W5" s="13"/>
      <c r="X5" s="13"/>
      <c r="Y5" s="14"/>
      <c r="Z5" s="61">
        <f t="shared" si="0"/>
        <v>5</v>
      </c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1:93" s="10" customFormat="1" ht="12.75">
      <c r="A6" s="15">
        <v>4</v>
      </c>
      <c r="B6" s="21" t="s">
        <v>11</v>
      </c>
      <c r="C6" s="20">
        <v>145</v>
      </c>
      <c r="D6" s="16" t="e">
        <f>C6/#REF!*100</f>
        <v>#REF!</v>
      </c>
      <c r="E6" s="17">
        <v>335</v>
      </c>
      <c r="F6" s="18" t="e">
        <f>E6/#REF!*100</f>
        <v>#REF!</v>
      </c>
      <c r="G6" s="62"/>
      <c r="H6" s="13"/>
      <c r="I6" s="57">
        <v>3</v>
      </c>
      <c r="J6" s="58"/>
      <c r="K6" s="13"/>
      <c r="L6" s="13"/>
      <c r="M6" s="58"/>
      <c r="N6" s="13"/>
      <c r="O6" s="64">
        <v>1</v>
      </c>
      <c r="P6" s="13"/>
      <c r="Q6" s="13"/>
      <c r="R6" s="13"/>
      <c r="S6" s="13"/>
      <c r="T6" s="60">
        <v>1</v>
      </c>
      <c r="U6" s="13"/>
      <c r="V6" s="13"/>
      <c r="W6" s="13"/>
      <c r="X6" s="13"/>
      <c r="Y6" s="14"/>
      <c r="Z6" s="61">
        <f t="shared" si="0"/>
        <v>5</v>
      </c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</row>
    <row r="7" spans="1:93" s="10" customFormat="1" ht="12.75">
      <c r="A7" s="15">
        <v>5</v>
      </c>
      <c r="B7" s="9" t="s">
        <v>12</v>
      </c>
      <c r="C7" s="15">
        <v>52</v>
      </c>
      <c r="D7" s="16" t="e">
        <f>C7/#REF!*100</f>
        <v>#REF!</v>
      </c>
      <c r="E7" s="17">
        <v>132</v>
      </c>
      <c r="F7" s="18" t="e">
        <f>E7/#REF!*100</f>
        <v>#REF!</v>
      </c>
      <c r="G7" s="56">
        <v>1</v>
      </c>
      <c r="H7" s="13"/>
      <c r="I7" s="57">
        <v>1</v>
      </c>
      <c r="J7" s="58"/>
      <c r="K7" s="13"/>
      <c r="L7" s="13"/>
      <c r="M7" s="58"/>
      <c r="N7" s="13"/>
      <c r="O7" s="64">
        <v>1</v>
      </c>
      <c r="P7" s="13"/>
      <c r="Q7" s="13"/>
      <c r="R7" s="13"/>
      <c r="S7" s="13"/>
      <c r="T7" s="60">
        <v>2</v>
      </c>
      <c r="U7" s="13"/>
      <c r="V7" s="13"/>
      <c r="W7" s="13"/>
      <c r="X7" s="13"/>
      <c r="Y7" s="14"/>
      <c r="Z7" s="61">
        <f t="shared" si="0"/>
        <v>5</v>
      </c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</row>
    <row r="8" spans="1:93" s="10" customFormat="1" ht="14.25" customHeight="1">
      <c r="A8" s="15">
        <v>6</v>
      </c>
      <c r="B8" s="9" t="s">
        <v>13</v>
      </c>
      <c r="C8" s="15">
        <v>48</v>
      </c>
      <c r="D8" s="16" t="e">
        <f>C8/#REF!*100</f>
        <v>#REF!</v>
      </c>
      <c r="E8" s="17">
        <v>115</v>
      </c>
      <c r="F8" s="18" t="e">
        <f>E8/#REF!*100</f>
        <v>#REF!</v>
      </c>
      <c r="G8" s="62"/>
      <c r="H8" s="13"/>
      <c r="I8" s="57">
        <v>1</v>
      </c>
      <c r="J8" s="58"/>
      <c r="K8" s="63">
        <v>1</v>
      </c>
      <c r="L8" s="13"/>
      <c r="M8" s="58"/>
      <c r="N8" s="13"/>
      <c r="O8" s="64">
        <v>1</v>
      </c>
      <c r="P8" s="13"/>
      <c r="Q8" s="13"/>
      <c r="R8" s="13"/>
      <c r="S8" s="13"/>
      <c r="T8" s="13"/>
      <c r="U8" s="60">
        <v>2</v>
      </c>
      <c r="V8" s="13"/>
      <c r="W8" s="13"/>
      <c r="X8" s="13"/>
      <c r="Y8" s="14"/>
      <c r="Z8" s="61">
        <f t="shared" si="0"/>
        <v>5</v>
      </c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</row>
    <row r="9" spans="1:93" s="10" customFormat="1" ht="12.75">
      <c r="A9" s="15">
        <v>7</v>
      </c>
      <c r="B9" s="9" t="s">
        <v>14</v>
      </c>
      <c r="C9" s="15">
        <v>28</v>
      </c>
      <c r="D9" s="16" t="e">
        <f>C9/#REF!*100</f>
        <v>#REF!</v>
      </c>
      <c r="E9" s="17">
        <v>72</v>
      </c>
      <c r="F9" s="18" t="e">
        <f>E9/#REF!*100</f>
        <v>#REF!</v>
      </c>
      <c r="G9" s="56">
        <v>1</v>
      </c>
      <c r="H9" s="13"/>
      <c r="I9" s="57">
        <v>2</v>
      </c>
      <c r="J9" s="58"/>
      <c r="K9" s="13"/>
      <c r="L9" s="13"/>
      <c r="M9" s="58"/>
      <c r="N9" s="13"/>
      <c r="O9" s="13"/>
      <c r="P9" s="13"/>
      <c r="Q9" s="13"/>
      <c r="R9" s="13"/>
      <c r="S9" s="13"/>
      <c r="T9" s="60">
        <v>2</v>
      </c>
      <c r="U9" s="13"/>
      <c r="V9" s="13"/>
      <c r="W9" s="13"/>
      <c r="X9" s="13"/>
      <c r="Y9" s="14"/>
      <c r="Z9" s="61">
        <f t="shared" si="0"/>
        <v>5</v>
      </c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</row>
    <row r="10" spans="1:93" s="10" customFormat="1" ht="12.75">
      <c r="A10" s="15">
        <v>8</v>
      </c>
      <c r="B10" s="9" t="s">
        <v>15</v>
      </c>
      <c r="C10" s="15">
        <v>128</v>
      </c>
      <c r="D10" s="16" t="e">
        <f>C10/#REF!*100</f>
        <v>#REF!</v>
      </c>
      <c r="E10" s="17">
        <v>305</v>
      </c>
      <c r="F10" s="18" t="e">
        <f>E10/#REF!*100</f>
        <v>#REF!</v>
      </c>
      <c r="G10" s="65">
        <v>1</v>
      </c>
      <c r="H10" s="13"/>
      <c r="I10" s="66">
        <v>1</v>
      </c>
      <c r="J10" s="67"/>
      <c r="K10" s="68"/>
      <c r="L10" s="69">
        <v>1</v>
      </c>
      <c r="M10" s="67"/>
      <c r="N10" s="68"/>
      <c r="O10" s="68"/>
      <c r="P10" s="70">
        <v>2</v>
      </c>
      <c r="Q10" s="13"/>
      <c r="R10" s="67"/>
      <c r="S10" s="67"/>
      <c r="T10" s="71">
        <v>2</v>
      </c>
      <c r="U10" s="68"/>
      <c r="V10" s="13"/>
      <c r="W10" s="13"/>
      <c r="X10" s="13"/>
      <c r="Y10" s="14"/>
      <c r="Z10" s="61">
        <f t="shared" si="0"/>
        <v>7</v>
      </c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</row>
    <row r="11" spans="1:93" s="10" customFormat="1" ht="12.75">
      <c r="A11" s="15">
        <v>9</v>
      </c>
      <c r="B11" s="9" t="s">
        <v>16</v>
      </c>
      <c r="C11" s="15">
        <v>89</v>
      </c>
      <c r="D11" s="16" t="e">
        <f>C11/#REF!*100</f>
        <v>#REF!</v>
      </c>
      <c r="E11" s="17">
        <v>182</v>
      </c>
      <c r="F11" s="18" t="e">
        <f>E11/#REF!*100</f>
        <v>#REF!</v>
      </c>
      <c r="G11" s="72"/>
      <c r="H11" s="13"/>
      <c r="I11" s="66">
        <v>3</v>
      </c>
      <c r="J11" s="67"/>
      <c r="K11" s="68"/>
      <c r="L11" s="68"/>
      <c r="M11" s="67"/>
      <c r="N11" s="68"/>
      <c r="O11" s="73">
        <v>1</v>
      </c>
      <c r="P11" s="68"/>
      <c r="Q11" s="13"/>
      <c r="R11" s="67"/>
      <c r="S11" s="67"/>
      <c r="T11" s="68"/>
      <c r="U11" s="68"/>
      <c r="V11" s="13"/>
      <c r="W11" s="13"/>
      <c r="X11" s="74">
        <v>3</v>
      </c>
      <c r="Y11" s="14"/>
      <c r="Z11" s="61">
        <f t="shared" si="0"/>
        <v>7</v>
      </c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</row>
    <row r="12" spans="1:93" s="10" customFormat="1" ht="12.75">
      <c r="A12" s="15">
        <v>10</v>
      </c>
      <c r="B12" s="9" t="s">
        <v>17</v>
      </c>
      <c r="C12" s="15">
        <v>94</v>
      </c>
      <c r="D12" s="16" t="e">
        <f>C12/#REF!*100</f>
        <v>#REF!</v>
      </c>
      <c r="E12" s="17">
        <v>234</v>
      </c>
      <c r="F12" s="18" t="e">
        <f>E12/#REF!*100</f>
        <v>#REF!</v>
      </c>
      <c r="G12" s="62"/>
      <c r="H12" s="13"/>
      <c r="I12" s="57">
        <v>2</v>
      </c>
      <c r="J12" s="58"/>
      <c r="K12" s="13"/>
      <c r="L12" s="13"/>
      <c r="M12" s="58"/>
      <c r="N12" s="13"/>
      <c r="O12" s="13"/>
      <c r="P12" s="75">
        <v>3</v>
      </c>
      <c r="Q12" s="13"/>
      <c r="R12" s="58"/>
      <c r="S12" s="58"/>
      <c r="T12" s="13"/>
      <c r="U12" s="13"/>
      <c r="V12" s="13"/>
      <c r="W12" s="13"/>
      <c r="X12" s="13"/>
      <c r="Y12" s="14"/>
      <c r="Z12" s="61">
        <f t="shared" si="0"/>
        <v>5</v>
      </c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</row>
    <row r="13" spans="1:93" s="10" customFormat="1" ht="12.75">
      <c r="A13" s="15">
        <v>11</v>
      </c>
      <c r="B13" s="9" t="s">
        <v>18</v>
      </c>
      <c r="C13" s="15">
        <v>104</v>
      </c>
      <c r="D13" s="16" t="e">
        <f>C13/#REF!*100</f>
        <v>#REF!</v>
      </c>
      <c r="E13" s="17">
        <v>180</v>
      </c>
      <c r="F13" s="18" t="e">
        <f>E13/#REF!*100</f>
        <v>#REF!</v>
      </c>
      <c r="G13" s="62"/>
      <c r="H13" s="13"/>
      <c r="I13" s="57">
        <v>1</v>
      </c>
      <c r="J13" s="58"/>
      <c r="K13" s="13"/>
      <c r="L13" s="58"/>
      <c r="M13" s="58"/>
      <c r="N13" s="13"/>
      <c r="O13" s="13"/>
      <c r="P13" s="75">
        <v>1</v>
      </c>
      <c r="Q13" s="13"/>
      <c r="R13" s="58"/>
      <c r="S13" s="58"/>
      <c r="T13" s="13"/>
      <c r="U13" s="13"/>
      <c r="V13" s="13"/>
      <c r="W13" s="13"/>
      <c r="X13" s="60">
        <v>3</v>
      </c>
      <c r="Y13" s="14"/>
      <c r="Z13" s="61">
        <f t="shared" si="0"/>
        <v>5</v>
      </c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</row>
    <row r="14" spans="1:93" s="10" customFormat="1" ht="12.75">
      <c r="A14" s="15">
        <v>12</v>
      </c>
      <c r="B14" s="9" t="s">
        <v>19</v>
      </c>
      <c r="C14" s="15">
        <v>84</v>
      </c>
      <c r="D14" s="16" t="e">
        <f>C14/#REF!*100</f>
        <v>#REF!</v>
      </c>
      <c r="E14" s="17">
        <v>193</v>
      </c>
      <c r="F14" s="18" t="e">
        <f>E14/#REF!*100</f>
        <v>#REF!</v>
      </c>
      <c r="G14" s="62"/>
      <c r="H14" s="13"/>
      <c r="I14" s="57">
        <v>3</v>
      </c>
      <c r="J14" s="58"/>
      <c r="K14" s="63">
        <v>1</v>
      </c>
      <c r="L14" s="13"/>
      <c r="M14" s="58"/>
      <c r="N14" s="13"/>
      <c r="O14" s="64">
        <v>1</v>
      </c>
      <c r="P14" s="13"/>
      <c r="Q14" s="13"/>
      <c r="R14" s="58"/>
      <c r="S14" s="58"/>
      <c r="T14" s="13"/>
      <c r="U14" s="13"/>
      <c r="V14" s="13"/>
      <c r="W14" s="13"/>
      <c r="X14" s="13"/>
      <c r="Y14" s="14"/>
      <c r="Z14" s="61">
        <f t="shared" si="0"/>
        <v>5</v>
      </c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</row>
    <row r="15" spans="1:93" s="10" customFormat="1" ht="12.75">
      <c r="A15" s="15">
        <v>13</v>
      </c>
      <c r="B15" s="9" t="s">
        <v>20</v>
      </c>
      <c r="C15" s="15">
        <v>63</v>
      </c>
      <c r="D15" s="16" t="e">
        <f>C15/#REF!*100</f>
        <v>#REF!</v>
      </c>
      <c r="E15" s="17">
        <v>128</v>
      </c>
      <c r="F15" s="18" t="e">
        <f>E15/#REF!*100</f>
        <v>#REF!</v>
      </c>
      <c r="G15" s="65">
        <v>1</v>
      </c>
      <c r="H15" s="13"/>
      <c r="I15" s="68"/>
      <c r="J15" s="67"/>
      <c r="K15" s="68"/>
      <c r="L15" s="68"/>
      <c r="M15" s="67"/>
      <c r="N15" s="68"/>
      <c r="O15" s="68"/>
      <c r="P15" s="70">
        <v>1</v>
      </c>
      <c r="Q15" s="13"/>
      <c r="R15" s="67"/>
      <c r="S15" s="67"/>
      <c r="T15" s="68"/>
      <c r="U15" s="68"/>
      <c r="V15" s="13"/>
      <c r="W15" s="74">
        <v>3</v>
      </c>
      <c r="X15" s="13"/>
      <c r="Y15" s="14"/>
      <c r="Z15" s="61">
        <f t="shared" si="0"/>
        <v>5</v>
      </c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</row>
    <row r="16" spans="1:93" s="10" customFormat="1" ht="12.75">
      <c r="A16" s="15">
        <v>14</v>
      </c>
      <c r="B16" s="9" t="s">
        <v>21</v>
      </c>
      <c r="C16" s="15">
        <v>150</v>
      </c>
      <c r="D16" s="16" t="e">
        <f>C16/#REF!*100</f>
        <v>#REF!</v>
      </c>
      <c r="E16" s="17">
        <v>285</v>
      </c>
      <c r="F16" s="18" t="e">
        <f>E16/#REF!*100</f>
        <v>#REF!</v>
      </c>
      <c r="G16" s="62"/>
      <c r="H16" s="13"/>
      <c r="I16" s="57">
        <v>1</v>
      </c>
      <c r="J16" s="58"/>
      <c r="K16" s="13"/>
      <c r="L16" s="63">
        <v>1</v>
      </c>
      <c r="M16" s="58"/>
      <c r="N16" s="13"/>
      <c r="O16" s="13"/>
      <c r="P16" s="13"/>
      <c r="Q16" s="13"/>
      <c r="R16" s="13"/>
      <c r="S16" s="13"/>
      <c r="T16" s="60">
        <v>3</v>
      </c>
      <c r="U16" s="13"/>
      <c r="V16" s="13"/>
      <c r="W16" s="13"/>
      <c r="X16" s="13"/>
      <c r="Y16" s="14"/>
      <c r="Z16" s="61">
        <f t="shared" si="0"/>
        <v>5</v>
      </c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</row>
    <row r="17" spans="1:93" s="10" customFormat="1" ht="12.75">
      <c r="A17" s="15">
        <v>15</v>
      </c>
      <c r="B17" s="9" t="s">
        <v>22</v>
      </c>
      <c r="C17" s="15">
        <v>110</v>
      </c>
      <c r="D17" s="16" t="e">
        <f>C17/#REF!*100</f>
        <v>#REF!</v>
      </c>
      <c r="E17" s="17">
        <v>230</v>
      </c>
      <c r="F17" s="18" t="e">
        <f>E17/#REF!*100</f>
        <v>#REF!</v>
      </c>
      <c r="G17" s="62"/>
      <c r="H17" s="13"/>
      <c r="I17" s="57">
        <v>1</v>
      </c>
      <c r="J17" s="58"/>
      <c r="K17" s="13"/>
      <c r="L17" s="13"/>
      <c r="M17" s="58"/>
      <c r="N17" s="13"/>
      <c r="O17" s="13"/>
      <c r="P17" s="13"/>
      <c r="Q17" s="13"/>
      <c r="R17" s="13"/>
      <c r="S17" s="13"/>
      <c r="T17" s="60">
        <v>4</v>
      </c>
      <c r="U17" s="13"/>
      <c r="V17" s="13"/>
      <c r="W17" s="13"/>
      <c r="X17" s="13"/>
      <c r="Y17" s="14"/>
      <c r="Z17" s="61">
        <f t="shared" si="0"/>
        <v>5</v>
      </c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</row>
    <row r="18" spans="1:93" s="10" customFormat="1" ht="12.75">
      <c r="A18" s="15">
        <v>16</v>
      </c>
      <c r="B18" s="9" t="s">
        <v>23</v>
      </c>
      <c r="C18" s="15">
        <v>46</v>
      </c>
      <c r="D18" s="16" t="e">
        <f>C18/#REF!*100</f>
        <v>#REF!</v>
      </c>
      <c r="E18" s="17">
        <v>104</v>
      </c>
      <c r="F18" s="18" t="e">
        <f>E18/#REF!*100</f>
        <v>#REF!</v>
      </c>
      <c r="G18" s="62"/>
      <c r="H18" s="13"/>
      <c r="I18" s="57">
        <v>1</v>
      </c>
      <c r="J18" s="58"/>
      <c r="K18" s="13"/>
      <c r="L18" s="13"/>
      <c r="M18" s="58"/>
      <c r="N18" s="13"/>
      <c r="O18" s="13"/>
      <c r="P18" s="13"/>
      <c r="Q18" s="13"/>
      <c r="R18" s="13"/>
      <c r="S18" s="13"/>
      <c r="T18" s="60">
        <v>4</v>
      </c>
      <c r="U18" s="13"/>
      <c r="V18" s="13"/>
      <c r="W18" s="13"/>
      <c r="X18" s="13"/>
      <c r="Y18" s="14"/>
      <c r="Z18" s="61">
        <f t="shared" si="0"/>
        <v>5</v>
      </c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</row>
    <row r="19" spans="1:93" s="10" customFormat="1" ht="12.75">
      <c r="A19" s="15">
        <v>17</v>
      </c>
      <c r="B19" s="9" t="s">
        <v>24</v>
      </c>
      <c r="C19" s="15">
        <v>160</v>
      </c>
      <c r="D19" s="16" t="e">
        <f>C19/#REF!*100</f>
        <v>#REF!</v>
      </c>
      <c r="E19" s="17">
        <v>290</v>
      </c>
      <c r="F19" s="18" t="e">
        <f>E19/#REF!*100</f>
        <v>#REF!</v>
      </c>
      <c r="G19" s="62"/>
      <c r="H19" s="13"/>
      <c r="I19" s="13"/>
      <c r="J19" s="58"/>
      <c r="K19" s="13"/>
      <c r="L19" s="63">
        <v>1</v>
      </c>
      <c r="M19" s="58"/>
      <c r="N19" s="13"/>
      <c r="O19" s="64">
        <v>2</v>
      </c>
      <c r="P19" s="13"/>
      <c r="Q19" s="13"/>
      <c r="R19" s="13"/>
      <c r="S19" s="13"/>
      <c r="T19" s="60">
        <v>2</v>
      </c>
      <c r="U19" s="13"/>
      <c r="V19" s="13"/>
      <c r="W19" s="13"/>
      <c r="X19" s="13"/>
      <c r="Y19" s="14"/>
      <c r="Z19" s="61">
        <f t="shared" si="0"/>
        <v>5</v>
      </c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</row>
    <row r="20" spans="1:93" s="10" customFormat="1" ht="12.75">
      <c r="A20" s="15">
        <v>18</v>
      </c>
      <c r="B20" s="9" t="s">
        <v>25</v>
      </c>
      <c r="C20" s="15">
        <v>42</v>
      </c>
      <c r="D20" s="16" t="e">
        <f>C20/#REF!*100</f>
        <v>#REF!</v>
      </c>
      <c r="E20" s="17">
        <v>83</v>
      </c>
      <c r="F20" s="18" t="e">
        <f>E20/#REF!*100</f>
        <v>#REF!</v>
      </c>
      <c r="G20" s="62"/>
      <c r="H20" s="13"/>
      <c r="I20" s="57">
        <v>2</v>
      </c>
      <c r="J20" s="58"/>
      <c r="K20" s="13"/>
      <c r="L20" s="13"/>
      <c r="M20" s="58"/>
      <c r="N20" s="13"/>
      <c r="O20" s="13"/>
      <c r="P20" s="13"/>
      <c r="Q20" s="75">
        <v>2</v>
      </c>
      <c r="R20" s="13"/>
      <c r="S20" s="13"/>
      <c r="T20" s="60">
        <v>1</v>
      </c>
      <c r="U20" s="13"/>
      <c r="V20" s="13"/>
      <c r="W20" s="13"/>
      <c r="X20" s="13"/>
      <c r="Y20" s="14"/>
      <c r="Z20" s="61">
        <f t="shared" si="0"/>
        <v>5</v>
      </c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</row>
    <row r="21" spans="1:93" s="10" customFormat="1" ht="12.75">
      <c r="A21" s="15">
        <v>19</v>
      </c>
      <c r="B21" s="9" t="s">
        <v>4</v>
      </c>
      <c r="C21" s="15">
        <v>41</v>
      </c>
      <c r="D21" s="16" t="e">
        <f>C21/#REF!*100</f>
        <v>#REF!</v>
      </c>
      <c r="E21" s="17">
        <v>79</v>
      </c>
      <c r="F21" s="18" t="e">
        <f>E21/#REF!*100</f>
        <v>#REF!</v>
      </c>
      <c r="G21" s="56">
        <v>1</v>
      </c>
      <c r="H21" s="13"/>
      <c r="I21" s="13"/>
      <c r="J21" s="58"/>
      <c r="K21" s="13"/>
      <c r="L21" s="63">
        <v>4</v>
      </c>
      <c r="M21" s="58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4"/>
      <c r="Z21" s="61">
        <f t="shared" si="0"/>
        <v>5</v>
      </c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</row>
    <row r="22" spans="1:93" s="10" customFormat="1" ht="12.75">
      <c r="A22" s="15">
        <v>20</v>
      </c>
      <c r="B22" s="9" t="s">
        <v>26</v>
      </c>
      <c r="C22" s="15">
        <v>91</v>
      </c>
      <c r="D22" s="16" t="e">
        <f>C22/#REF!*100</f>
        <v>#REF!</v>
      </c>
      <c r="E22" s="17">
        <v>166</v>
      </c>
      <c r="F22" s="18" t="e">
        <f>E22/#REF!*100</f>
        <v>#REF!</v>
      </c>
      <c r="G22" s="62"/>
      <c r="H22" s="13"/>
      <c r="I22" s="57">
        <v>1</v>
      </c>
      <c r="J22" s="58"/>
      <c r="K22" s="13"/>
      <c r="L22" s="13"/>
      <c r="M22" s="58"/>
      <c r="N22" s="13"/>
      <c r="O22" s="13"/>
      <c r="P22" s="13"/>
      <c r="Q22" s="13"/>
      <c r="R22" s="13"/>
      <c r="S22" s="13"/>
      <c r="T22" s="13"/>
      <c r="U22" s="13"/>
      <c r="V22" s="13"/>
      <c r="W22" s="60">
        <v>4</v>
      </c>
      <c r="X22" s="13"/>
      <c r="Y22" s="14"/>
      <c r="Z22" s="61">
        <f t="shared" si="0"/>
        <v>5</v>
      </c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</row>
    <row r="23" spans="1:93" s="10" customFormat="1" ht="12.75">
      <c r="A23" s="15">
        <v>21</v>
      </c>
      <c r="B23" s="9" t="s">
        <v>27</v>
      </c>
      <c r="C23" s="15">
        <v>189</v>
      </c>
      <c r="D23" s="16" t="e">
        <f>C23/#REF!*100</f>
        <v>#REF!</v>
      </c>
      <c r="E23" s="17">
        <v>430</v>
      </c>
      <c r="F23" s="18" t="e">
        <f>E23/#REF!*100</f>
        <v>#REF!</v>
      </c>
      <c r="G23" s="62"/>
      <c r="H23" s="76">
        <v>2</v>
      </c>
      <c r="I23" s="57">
        <v>3</v>
      </c>
      <c r="J23" s="58"/>
      <c r="K23" s="13"/>
      <c r="L23" s="13"/>
      <c r="M23" s="58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4"/>
      <c r="Z23" s="61">
        <f t="shared" si="0"/>
        <v>5</v>
      </c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</row>
    <row r="24" spans="1:93" s="10" customFormat="1" ht="12.75">
      <c r="A24" s="15">
        <v>22</v>
      </c>
      <c r="B24" s="9" t="s">
        <v>28</v>
      </c>
      <c r="C24" s="15">
        <v>93</v>
      </c>
      <c r="D24" s="16" t="e">
        <f>C24/#REF!*100</f>
        <v>#REF!</v>
      </c>
      <c r="E24" s="17">
        <v>194</v>
      </c>
      <c r="F24" s="18" t="e">
        <f>E24/#REF!*100</f>
        <v>#REF!</v>
      </c>
      <c r="G24" s="62"/>
      <c r="H24" s="13"/>
      <c r="I24" s="57">
        <v>1</v>
      </c>
      <c r="J24" s="58"/>
      <c r="K24" s="13"/>
      <c r="L24" s="63">
        <v>1</v>
      </c>
      <c r="M24" s="58"/>
      <c r="N24" s="13"/>
      <c r="O24" s="13"/>
      <c r="P24" s="13"/>
      <c r="Q24" s="13"/>
      <c r="R24" s="13"/>
      <c r="S24" s="13"/>
      <c r="T24" s="60">
        <v>3</v>
      </c>
      <c r="U24" s="13"/>
      <c r="V24" s="13"/>
      <c r="W24" s="13"/>
      <c r="X24" s="13"/>
      <c r="Y24" s="14"/>
      <c r="Z24" s="61">
        <f t="shared" si="0"/>
        <v>5</v>
      </c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</row>
    <row r="25" spans="1:93" s="10" customFormat="1" ht="12.75">
      <c r="A25" s="15">
        <v>23</v>
      </c>
      <c r="B25" s="9" t="s">
        <v>29</v>
      </c>
      <c r="C25" s="15">
        <v>220</v>
      </c>
      <c r="D25" s="16" t="e">
        <f>C25/#REF!*100</f>
        <v>#REF!</v>
      </c>
      <c r="E25" s="17">
        <v>319</v>
      </c>
      <c r="F25" s="18" t="e">
        <f>E25/#REF!*100</f>
        <v>#REF!</v>
      </c>
      <c r="G25" s="62"/>
      <c r="H25" s="13"/>
      <c r="I25" s="13"/>
      <c r="J25" s="13"/>
      <c r="K25" s="13"/>
      <c r="L25" s="63">
        <v>1</v>
      </c>
      <c r="M25" s="58"/>
      <c r="N25" s="13"/>
      <c r="O25" s="13"/>
      <c r="P25" s="13"/>
      <c r="Q25" s="13"/>
      <c r="R25" s="13"/>
      <c r="S25" s="13"/>
      <c r="T25" s="60">
        <v>3</v>
      </c>
      <c r="U25" s="13"/>
      <c r="V25" s="13"/>
      <c r="W25" s="13"/>
      <c r="X25" s="13"/>
      <c r="Y25" s="97">
        <v>1</v>
      </c>
      <c r="Z25" s="61">
        <f t="shared" si="0"/>
        <v>5</v>
      </c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</row>
    <row r="26" spans="1:93" s="10" customFormat="1" ht="12.75">
      <c r="A26" s="15">
        <v>24</v>
      </c>
      <c r="B26" s="9" t="s">
        <v>30</v>
      </c>
      <c r="C26" s="23">
        <v>37</v>
      </c>
      <c r="D26" s="16" t="e">
        <f>C26/#REF!*100</f>
        <v>#REF!</v>
      </c>
      <c r="E26" s="24">
        <v>77</v>
      </c>
      <c r="F26" s="18" t="e">
        <f>E26/#REF!*100</f>
        <v>#REF!</v>
      </c>
      <c r="G26" s="62"/>
      <c r="H26" s="13"/>
      <c r="I26" s="57">
        <v>2</v>
      </c>
      <c r="J26" s="13"/>
      <c r="K26" s="13"/>
      <c r="L26" s="13"/>
      <c r="M26" s="13"/>
      <c r="N26" s="13"/>
      <c r="O26" s="13"/>
      <c r="P26" s="75">
        <v>1</v>
      </c>
      <c r="Q26" s="13"/>
      <c r="R26" s="13"/>
      <c r="S26" s="13"/>
      <c r="T26" s="13"/>
      <c r="U26" s="13"/>
      <c r="V26" s="13"/>
      <c r="W26" s="60">
        <v>2</v>
      </c>
      <c r="X26" s="13"/>
      <c r="Y26" s="14"/>
      <c r="Z26" s="61">
        <f t="shared" si="0"/>
        <v>5</v>
      </c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</row>
    <row r="27" spans="1:93" s="12" customFormat="1" ht="14.25" customHeight="1">
      <c r="A27" s="15">
        <v>25</v>
      </c>
      <c r="B27" s="21" t="s">
        <v>5</v>
      </c>
      <c r="C27" s="15">
        <v>160</v>
      </c>
      <c r="D27" s="16" t="e">
        <f>C27/#REF!*100</f>
        <v>#REF!</v>
      </c>
      <c r="E27" s="17">
        <v>330</v>
      </c>
      <c r="F27" s="18" t="e">
        <f>E27/#REF!*100</f>
        <v>#REF!</v>
      </c>
      <c r="G27" s="26"/>
      <c r="H27" s="27"/>
      <c r="I27" s="77">
        <v>1</v>
      </c>
      <c r="J27" s="27"/>
      <c r="K27" s="78">
        <v>1</v>
      </c>
      <c r="L27" s="27"/>
      <c r="M27" s="27"/>
      <c r="N27" s="27"/>
      <c r="O27" s="79">
        <v>1</v>
      </c>
      <c r="P27" s="27"/>
      <c r="Q27" s="27"/>
      <c r="R27" s="27"/>
      <c r="S27" s="27"/>
      <c r="T27" s="27"/>
      <c r="U27" s="27"/>
      <c r="V27" s="27"/>
      <c r="W27" s="27"/>
      <c r="X27" s="74">
        <v>2</v>
      </c>
      <c r="Y27" s="22"/>
      <c r="Z27" s="61">
        <f t="shared" si="0"/>
        <v>5</v>
      </c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</row>
    <row r="28" spans="1:93" s="11" customFormat="1" ht="12.75">
      <c r="A28" s="15">
        <v>26</v>
      </c>
      <c r="B28" s="9" t="s">
        <v>31</v>
      </c>
      <c r="C28" s="15">
        <v>29</v>
      </c>
      <c r="D28" s="16" t="e">
        <f>C28/#REF!*100</f>
        <v>#REF!</v>
      </c>
      <c r="E28" s="17">
        <v>54</v>
      </c>
      <c r="F28" s="18" t="e">
        <f>E28/#REF!*100</f>
        <v>#REF!</v>
      </c>
      <c r="G28" s="62"/>
      <c r="H28" s="13"/>
      <c r="I28" s="13"/>
      <c r="J28" s="13"/>
      <c r="K28" s="63">
        <v>2</v>
      </c>
      <c r="L28" s="13"/>
      <c r="M28" s="13"/>
      <c r="N28" s="13"/>
      <c r="O28" s="13"/>
      <c r="P28" s="13"/>
      <c r="Q28" s="13"/>
      <c r="R28" s="13"/>
      <c r="S28" s="13"/>
      <c r="T28" s="60">
        <v>3</v>
      </c>
      <c r="U28" s="13"/>
      <c r="V28" s="13"/>
      <c r="W28" s="13"/>
      <c r="X28" s="13"/>
      <c r="Y28" s="14"/>
      <c r="Z28" s="61">
        <f t="shared" si="0"/>
        <v>5</v>
      </c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</row>
    <row r="29" spans="1:93" s="11" customFormat="1" ht="12.75">
      <c r="A29" s="15">
        <v>27</v>
      </c>
      <c r="B29" s="9" t="s">
        <v>32</v>
      </c>
      <c r="C29" s="15">
        <v>60</v>
      </c>
      <c r="D29" s="16" t="e">
        <f>C29/#REF!*100</f>
        <v>#REF!</v>
      </c>
      <c r="E29" s="17">
        <v>167</v>
      </c>
      <c r="F29" s="18" t="e">
        <f>E29/#REF!*100</f>
        <v>#REF!</v>
      </c>
      <c r="G29" s="56">
        <v>1</v>
      </c>
      <c r="H29" s="13"/>
      <c r="I29" s="57">
        <v>3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60">
        <v>5</v>
      </c>
      <c r="U29" s="13"/>
      <c r="V29" s="13"/>
      <c r="W29" s="13"/>
      <c r="X29" s="13"/>
      <c r="Y29" s="14"/>
      <c r="Z29" s="61">
        <f t="shared" si="0"/>
        <v>9</v>
      </c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</row>
    <row r="30" spans="1:93" s="11" customFormat="1" ht="12.75">
      <c r="A30" s="15">
        <v>28</v>
      </c>
      <c r="B30" s="9" t="s">
        <v>33</v>
      </c>
      <c r="C30" s="15">
        <v>42</v>
      </c>
      <c r="D30" s="16" t="e">
        <f>C30/#REF!*100</f>
        <v>#REF!</v>
      </c>
      <c r="E30" s="17">
        <v>77</v>
      </c>
      <c r="F30" s="18" t="e">
        <f>E30/#REF!*100</f>
        <v>#REF!</v>
      </c>
      <c r="G30" s="62"/>
      <c r="H30" s="13"/>
      <c r="I30" s="57">
        <v>1</v>
      </c>
      <c r="J30" s="13"/>
      <c r="K30" s="13"/>
      <c r="L30" s="63">
        <v>1</v>
      </c>
      <c r="M30" s="13"/>
      <c r="N30" s="13"/>
      <c r="O30" s="13"/>
      <c r="P30" s="13"/>
      <c r="Q30" s="13"/>
      <c r="R30" s="13"/>
      <c r="S30" s="13"/>
      <c r="T30" s="60">
        <v>3</v>
      </c>
      <c r="U30" s="13"/>
      <c r="V30" s="13"/>
      <c r="W30" s="13"/>
      <c r="X30" s="13"/>
      <c r="Y30" s="14"/>
      <c r="Z30" s="61">
        <f t="shared" si="0"/>
        <v>5</v>
      </c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</row>
    <row r="31" spans="1:93" s="11" customFormat="1" ht="12.75">
      <c r="A31" s="15">
        <v>29</v>
      </c>
      <c r="B31" s="9" t="s">
        <v>34</v>
      </c>
      <c r="C31" s="15">
        <v>55</v>
      </c>
      <c r="D31" s="16" t="e">
        <f>C31/#REF!*100</f>
        <v>#REF!</v>
      </c>
      <c r="E31" s="17">
        <v>103</v>
      </c>
      <c r="F31" s="18" t="e">
        <f>E31/#REF!*100</f>
        <v>#REF!</v>
      </c>
      <c r="G31" s="62"/>
      <c r="H31" s="13"/>
      <c r="I31" s="57">
        <v>1</v>
      </c>
      <c r="J31" s="13"/>
      <c r="K31" s="13"/>
      <c r="L31" s="63">
        <v>1</v>
      </c>
      <c r="M31" s="13"/>
      <c r="N31" s="13"/>
      <c r="O31" s="13"/>
      <c r="P31" s="13"/>
      <c r="Q31" s="13"/>
      <c r="R31" s="13"/>
      <c r="S31" s="75">
        <v>2</v>
      </c>
      <c r="T31" s="13"/>
      <c r="U31" s="13"/>
      <c r="V31" s="60">
        <v>1</v>
      </c>
      <c r="W31" s="13"/>
      <c r="X31" s="13"/>
      <c r="Y31" s="14"/>
      <c r="Z31" s="61">
        <f t="shared" si="0"/>
        <v>5</v>
      </c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</row>
    <row r="32" spans="1:93" s="11" customFormat="1" ht="12.75">
      <c r="A32" s="15">
        <v>30</v>
      </c>
      <c r="B32" s="9" t="s">
        <v>6</v>
      </c>
      <c r="C32" s="15">
        <v>99</v>
      </c>
      <c r="D32" s="16" t="e">
        <f>C32/#REF!*100</f>
        <v>#REF!</v>
      </c>
      <c r="E32" s="17">
        <v>238</v>
      </c>
      <c r="F32" s="18" t="e">
        <f>E32/#REF!*100</f>
        <v>#REF!</v>
      </c>
      <c r="G32" s="62"/>
      <c r="H32" s="13"/>
      <c r="I32" s="13"/>
      <c r="J32" s="57">
        <v>1</v>
      </c>
      <c r="K32" s="13"/>
      <c r="L32" s="13"/>
      <c r="M32" s="59">
        <v>1</v>
      </c>
      <c r="N32" s="13"/>
      <c r="O32" s="13"/>
      <c r="P32" s="13"/>
      <c r="Q32" s="13"/>
      <c r="R32" s="13"/>
      <c r="S32" s="13"/>
      <c r="T32" s="58"/>
      <c r="U32" s="13"/>
      <c r="V32" s="60">
        <v>3</v>
      </c>
      <c r="W32" s="13"/>
      <c r="X32" s="13"/>
      <c r="Y32" s="14"/>
      <c r="Z32" s="61">
        <f t="shared" si="0"/>
        <v>5</v>
      </c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</row>
    <row r="33" spans="1:93" s="11" customFormat="1" ht="12.75">
      <c r="A33" s="15">
        <v>31</v>
      </c>
      <c r="B33" s="9" t="s">
        <v>35</v>
      </c>
      <c r="C33" s="20">
        <v>103</v>
      </c>
      <c r="D33" s="16" t="e">
        <f>C33/#REF!*100</f>
        <v>#REF!</v>
      </c>
      <c r="E33" s="17">
        <v>258</v>
      </c>
      <c r="F33" s="18" t="e">
        <f>E33/#REF!*100</f>
        <v>#REF!</v>
      </c>
      <c r="G33" s="56">
        <v>1</v>
      </c>
      <c r="H33" s="13"/>
      <c r="I33" s="57">
        <v>1</v>
      </c>
      <c r="J33" s="13"/>
      <c r="K33" s="13"/>
      <c r="L33" s="63">
        <v>2</v>
      </c>
      <c r="M33" s="13"/>
      <c r="N33" s="13"/>
      <c r="O33" s="13"/>
      <c r="P33" s="13"/>
      <c r="Q33" s="13"/>
      <c r="R33" s="13"/>
      <c r="S33" s="13"/>
      <c r="T33" s="60">
        <v>1</v>
      </c>
      <c r="U33" s="13"/>
      <c r="V33" s="13"/>
      <c r="W33" s="13"/>
      <c r="X33" s="13"/>
      <c r="Y33" s="14"/>
      <c r="Z33" s="61">
        <f t="shared" si="0"/>
        <v>5</v>
      </c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</row>
    <row r="34" spans="1:93" s="11" customFormat="1" ht="12.75">
      <c r="A34" s="15">
        <v>32</v>
      </c>
      <c r="B34" s="9" t="s">
        <v>7</v>
      </c>
      <c r="C34" s="20">
        <v>120</v>
      </c>
      <c r="D34" s="16" t="e">
        <f>C34/#REF!*100</f>
        <v>#REF!</v>
      </c>
      <c r="E34" s="17">
        <v>240</v>
      </c>
      <c r="F34" s="18" t="e">
        <f>E34/#REF!*100</f>
        <v>#REF!</v>
      </c>
      <c r="G34" s="56">
        <v>1</v>
      </c>
      <c r="H34" s="13"/>
      <c r="I34" s="57">
        <v>1</v>
      </c>
      <c r="J34" s="13"/>
      <c r="K34" s="13"/>
      <c r="L34" s="13"/>
      <c r="M34" s="59">
        <v>1</v>
      </c>
      <c r="N34" s="13"/>
      <c r="O34" s="13"/>
      <c r="P34" s="13"/>
      <c r="Q34" s="13"/>
      <c r="R34" s="13"/>
      <c r="S34" s="13"/>
      <c r="T34" s="60">
        <v>2</v>
      </c>
      <c r="U34" s="13"/>
      <c r="V34" s="13"/>
      <c r="W34" s="13"/>
      <c r="X34" s="13"/>
      <c r="Y34" s="14"/>
      <c r="Z34" s="61">
        <f t="shared" si="0"/>
        <v>5</v>
      </c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</row>
    <row r="35" spans="1:39" s="11" customFormat="1" ht="12.75">
      <c r="A35" s="15">
        <v>33</v>
      </c>
      <c r="B35" s="9" t="s">
        <v>36</v>
      </c>
      <c r="C35" s="20">
        <v>140</v>
      </c>
      <c r="D35" s="16" t="e">
        <f>C35/#REF!*100</f>
        <v>#REF!</v>
      </c>
      <c r="E35" s="17">
        <v>242</v>
      </c>
      <c r="F35" s="18" t="e">
        <f>E35/#REF!*100</f>
        <v>#REF!</v>
      </c>
      <c r="G35" s="62"/>
      <c r="H35" s="13"/>
      <c r="I35" s="57">
        <v>1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60">
        <v>4</v>
      </c>
      <c r="U35" s="13"/>
      <c r="V35" s="13"/>
      <c r="W35" s="13"/>
      <c r="X35" s="13"/>
      <c r="Y35" s="14"/>
      <c r="Z35" s="61">
        <f t="shared" si="0"/>
        <v>5</v>
      </c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</row>
    <row r="36" spans="1:39" s="11" customFormat="1" ht="13.5" thickBot="1">
      <c r="A36" s="15">
        <v>34</v>
      </c>
      <c r="B36" s="42" t="s">
        <v>37</v>
      </c>
      <c r="C36" s="43">
        <v>175</v>
      </c>
      <c r="D36" s="29" t="e">
        <f>C36/#REF!*100</f>
        <v>#REF!</v>
      </c>
      <c r="E36" s="44">
        <v>273</v>
      </c>
      <c r="F36" s="45" t="e">
        <f>E36/#REF!*100</f>
        <v>#REF!</v>
      </c>
      <c r="G36" s="80"/>
      <c r="H36" s="81"/>
      <c r="I36" s="82">
        <v>2</v>
      </c>
      <c r="J36" s="81"/>
      <c r="K36" s="81"/>
      <c r="L36" s="81"/>
      <c r="M36" s="81"/>
      <c r="N36" s="81"/>
      <c r="O36" s="81"/>
      <c r="P36" s="81"/>
      <c r="Q36" s="81"/>
      <c r="R36" s="83">
        <v>2</v>
      </c>
      <c r="S36" s="84"/>
      <c r="T36" s="81"/>
      <c r="U36" s="81"/>
      <c r="V36" s="85">
        <v>3</v>
      </c>
      <c r="W36" s="81"/>
      <c r="X36" s="81"/>
      <c r="Y36" s="86"/>
      <c r="Z36" s="87">
        <f t="shared" si="0"/>
        <v>7</v>
      </c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</row>
    <row r="37" spans="1:26" ht="24.75" customHeight="1" thickBot="1" thickTop="1">
      <c r="A37" s="115" t="s">
        <v>59</v>
      </c>
      <c r="B37" s="116"/>
      <c r="C37" s="46"/>
      <c r="D37" s="46"/>
      <c r="E37" s="46"/>
      <c r="F37" s="46"/>
      <c r="G37" s="88">
        <f>SUM(G3:G36)</f>
        <v>9</v>
      </c>
      <c r="H37" s="89">
        <f aca="true" t="shared" si="1" ref="H37:Y37">SUM(H3:H36)</f>
        <v>2</v>
      </c>
      <c r="I37" s="90">
        <f t="shared" si="1"/>
        <v>45</v>
      </c>
      <c r="J37" s="90">
        <f t="shared" si="1"/>
        <v>1</v>
      </c>
      <c r="K37" s="91">
        <f t="shared" si="1"/>
        <v>6</v>
      </c>
      <c r="L37" s="91">
        <f t="shared" si="1"/>
        <v>13</v>
      </c>
      <c r="M37" s="92">
        <f t="shared" si="1"/>
        <v>2</v>
      </c>
      <c r="N37" s="92">
        <f t="shared" si="1"/>
        <v>3</v>
      </c>
      <c r="O37" s="93">
        <f t="shared" si="1"/>
        <v>8</v>
      </c>
      <c r="P37" s="94">
        <f t="shared" si="1"/>
        <v>8</v>
      </c>
      <c r="Q37" s="94">
        <f t="shared" si="1"/>
        <v>2</v>
      </c>
      <c r="R37" s="94">
        <f t="shared" si="1"/>
        <v>2</v>
      </c>
      <c r="S37" s="94">
        <f t="shared" si="1"/>
        <v>2</v>
      </c>
      <c r="T37" s="95">
        <f t="shared" si="1"/>
        <v>50</v>
      </c>
      <c r="U37" s="95">
        <f t="shared" si="1"/>
        <v>2</v>
      </c>
      <c r="V37" s="95">
        <f t="shared" si="1"/>
        <v>7</v>
      </c>
      <c r="W37" s="95">
        <f t="shared" si="1"/>
        <v>9</v>
      </c>
      <c r="X37" s="95">
        <f t="shared" si="1"/>
        <v>8</v>
      </c>
      <c r="Y37" s="98">
        <f t="shared" si="1"/>
        <v>1</v>
      </c>
      <c r="Z37" s="47">
        <f>SUM(G37:Y37)</f>
        <v>180</v>
      </c>
    </row>
    <row r="38" ht="13.5" thickTop="1"/>
    <row r="53" spans="3:4" ht="12.75">
      <c r="C53" s="5"/>
      <c r="D53" s="5"/>
    </row>
  </sheetData>
  <sheetProtection/>
  <mergeCells count="2">
    <mergeCell ref="A1:Y1"/>
    <mergeCell ref="A37:B37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Rijeka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NIkolic_Federika</dc:creator>
  <cp:keywords/>
  <dc:description/>
  <cp:lastModifiedBy>Perše Tatjana</cp:lastModifiedBy>
  <cp:lastPrinted>2018-12-04T10:42:02Z</cp:lastPrinted>
  <dcterms:created xsi:type="dcterms:W3CDTF">2007-06-17T05:44:29Z</dcterms:created>
  <dcterms:modified xsi:type="dcterms:W3CDTF">2022-02-03T08:14:18Z</dcterms:modified>
  <cp:category/>
  <cp:version/>
  <cp:contentType/>
  <cp:contentStatus/>
</cp:coreProperties>
</file>